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b_workbook"/>
  <bookViews>
    <workbookView xWindow="135" yWindow="255" windowWidth="15480" windowHeight="11640" tabRatio="598" activeTab="0"/>
  </bookViews>
  <sheets>
    <sheet name="Booking" sheetId="1" r:id="rId1"/>
    <sheet name="Attach List" sheetId="2" state="hidden" r:id="rId2"/>
    <sheet name="header" sheetId="3" state="veryHidden" r:id="rId3"/>
    <sheet name="Dimension" sheetId="4" state="veryHidden" r:id="rId4"/>
    <sheet name="unit" sheetId="5" state="veryHidden" r:id="rId5"/>
    <sheet name="var" sheetId="6" state="veryHidden" r:id="rId6"/>
  </sheets>
  <definedNames>
    <definedName name="address1">'var'!$B$3</definedName>
    <definedName name="address2">'var'!$B$4</definedName>
    <definedName name="addressChinese">'var'!$B$5</definedName>
    <definedName name="companyName">'var'!$B$1</definedName>
    <definedName name="companyNameChinese">'var'!$B$2</definedName>
    <definedName name="eMail">'var'!$B$8</definedName>
    <definedName name="eng_unit">'unit'!$A$2:$A$20</definedName>
    <definedName name="fax">'var'!$B$7</definedName>
    <definedName name="_xlnm.Print_Area" localSheetId="0">'Booking'!$A$1:$M$72</definedName>
    <definedName name="tel">'var'!$B$6</definedName>
    <definedName name="version">'var'!$B$10</definedName>
  </definedNames>
  <calcPr fullCalcOnLoad="1"/>
</workbook>
</file>

<file path=xl/sharedStrings.xml><?xml version="1.0" encoding="utf-8"?>
<sst xmlns="http://schemas.openxmlformats.org/spreadsheetml/2006/main" count="185" uniqueCount="171">
  <si>
    <t>2. The Customer declares that pursuant to Condition 15 of the Conditions of Contract overleaf it shall be responsible for all charges and expenses relating to the goods whether or not the charges and expenses are to be prepaid or collected.</t>
  </si>
  <si>
    <t xml:space="preserve">Signatory's Name in Block Letters  </t>
  </si>
  <si>
    <t>eng_unit</t>
  </si>
  <si>
    <t>chi_unit</t>
  </si>
  <si>
    <t>container_type</t>
  </si>
  <si>
    <t xml:space="preserve">B/L </t>
  </si>
  <si>
    <t>B/L</t>
  </si>
  <si>
    <t>F/T</t>
  </si>
  <si>
    <t>BAGS</t>
  </si>
  <si>
    <t>GP</t>
  </si>
  <si>
    <t>CARTONS</t>
  </si>
  <si>
    <t>箱</t>
  </si>
  <si>
    <t>HQ</t>
  </si>
  <si>
    <t>CBM</t>
  </si>
  <si>
    <t>OT</t>
  </si>
  <si>
    <t>CTNS</t>
  </si>
  <si>
    <t>REF</t>
  </si>
  <si>
    <t>DRUMS</t>
  </si>
  <si>
    <t>桶</t>
  </si>
  <si>
    <t>KGS</t>
  </si>
  <si>
    <t>公斤</t>
  </si>
  <si>
    <t>LBS</t>
  </si>
  <si>
    <t>OZ</t>
  </si>
  <si>
    <t>安士</t>
  </si>
  <si>
    <t>PCS</t>
  </si>
  <si>
    <t>件</t>
  </si>
  <si>
    <t>PIECES</t>
  </si>
  <si>
    <t>PKGS</t>
  </si>
  <si>
    <t>PLTS</t>
  </si>
  <si>
    <t>板</t>
  </si>
  <si>
    <t>ROLLS</t>
  </si>
  <si>
    <t>疋</t>
  </si>
  <si>
    <t>ROLLS2</t>
  </si>
  <si>
    <t>XS</t>
  </si>
  <si>
    <t>SET</t>
  </si>
  <si>
    <t>SHPT</t>
  </si>
  <si>
    <t>W/CASES</t>
  </si>
  <si>
    <t>木箱</t>
  </si>
  <si>
    <t>W/CRATES</t>
  </si>
  <si>
    <t>cont_size</t>
  </si>
  <si>
    <t>20'</t>
  </si>
  <si>
    <t>40'</t>
  </si>
  <si>
    <t>45'</t>
  </si>
  <si>
    <t>booking_type</t>
  </si>
  <si>
    <t>A</t>
  </si>
  <si>
    <t>shipper_code</t>
  </si>
  <si>
    <t>shipper_company</t>
  </si>
  <si>
    <t>sh_address1</t>
  </si>
  <si>
    <t>sh_address2</t>
  </si>
  <si>
    <t>cs_code</t>
  </si>
  <si>
    <t>cs_company</t>
  </si>
  <si>
    <t>cs_address1</t>
  </si>
  <si>
    <t>cs_address2</t>
  </si>
  <si>
    <t>ny_code</t>
  </si>
  <si>
    <t>ny_company</t>
  </si>
  <si>
    <t>ny_address1</t>
  </si>
  <si>
    <t>ny_address2</t>
  </si>
  <si>
    <t>pol2</t>
  </si>
  <si>
    <t>fin_destination</t>
  </si>
  <si>
    <t>special_inst1</t>
  </si>
  <si>
    <t>special_inst2</t>
  </si>
  <si>
    <t>special_inst3</t>
  </si>
  <si>
    <t>ready_date</t>
  </si>
  <si>
    <t>name_of_carrier</t>
  </si>
  <si>
    <t>is_air_sign</t>
  </si>
  <si>
    <t>export_lic_air</t>
  </si>
  <si>
    <t>custom_value</t>
  </si>
  <si>
    <t>insurance_amt</t>
  </si>
  <si>
    <t>shipper_cod</t>
  </si>
  <si>
    <t>doc_to_accompany1</t>
  </si>
  <si>
    <t>doc_to_accompany2</t>
  </si>
  <si>
    <t>dim_length</t>
  </si>
  <si>
    <t>dim_width</t>
  </si>
  <si>
    <t>dim_hegiht</t>
  </si>
  <si>
    <t>dim_unit</t>
  </si>
  <si>
    <t>dim_qty</t>
  </si>
  <si>
    <t>incotern</t>
  </si>
  <si>
    <t>bl_no_booking</t>
  </si>
  <si>
    <t>is_cfs_address</t>
  </si>
  <si>
    <t>is_pickup</t>
  </si>
  <si>
    <t>is_cargo_address</t>
  </si>
  <si>
    <t>cargo_address1</t>
  </si>
  <si>
    <t>cargo_address2</t>
  </si>
  <si>
    <t>cargo_address3</t>
  </si>
  <si>
    <t>Is_Frt_Prepaid</t>
  </si>
  <si>
    <t>Is_Frt_Collect</t>
  </si>
  <si>
    <t>Is_Other_Charges_Prepaid</t>
  </si>
  <si>
    <t>Is_Other_Charges_Collect</t>
  </si>
  <si>
    <t>sys_ref_no</t>
  </si>
  <si>
    <t>amend_flag</t>
  </si>
  <si>
    <t>version</t>
  </si>
  <si>
    <t>pickup_contact</t>
  </si>
  <si>
    <t>seid</t>
  </si>
  <si>
    <t>ac no</t>
  </si>
  <si>
    <t>Company Name</t>
  </si>
  <si>
    <t>Company Name (Chinese)</t>
  </si>
  <si>
    <t>Address1</t>
  </si>
  <si>
    <t>Address2</t>
  </si>
  <si>
    <t>Address (Chinese)</t>
  </si>
  <si>
    <t>Tel</t>
  </si>
  <si>
    <t>Fax</t>
  </si>
  <si>
    <t>eMail</t>
  </si>
  <si>
    <t>Send to eMail</t>
  </si>
  <si>
    <t>No. of PKGS</t>
  </si>
  <si>
    <t xml:space="preserve">Description </t>
  </si>
  <si>
    <t>iinfo@infinitytech.com.hk</t>
  </si>
  <si>
    <t>Code:</t>
  </si>
  <si>
    <t>Incotern:</t>
  </si>
  <si>
    <t>嘜頭</t>
  </si>
  <si>
    <t>數量和包裝類別</t>
  </si>
  <si>
    <r>
      <t xml:space="preserve">Shipper  </t>
    </r>
    <r>
      <rPr>
        <sz val="10"/>
        <rFont val="細明體_HKSCS"/>
        <family val="1"/>
      </rPr>
      <t>付貨人及地址</t>
    </r>
    <r>
      <rPr>
        <sz val="10"/>
        <rFont val="Times New Roman"/>
        <family val="1"/>
      </rPr>
      <t>:</t>
    </r>
  </si>
  <si>
    <r>
      <t xml:space="preserve">Consignee </t>
    </r>
    <r>
      <rPr>
        <sz val="10"/>
        <rFont val="細明體_HKSCS"/>
        <family val="1"/>
      </rPr>
      <t>收貨人及地址</t>
    </r>
    <r>
      <rPr>
        <sz val="10"/>
        <rFont val="Times New Roman"/>
        <family val="1"/>
      </rPr>
      <t>:</t>
    </r>
  </si>
  <si>
    <r>
      <t xml:space="preserve">Notify Party </t>
    </r>
    <r>
      <rPr>
        <sz val="10"/>
        <rFont val="細明體_HKSCS"/>
        <family val="1"/>
      </rPr>
      <t>並通知</t>
    </r>
    <r>
      <rPr>
        <sz val="10"/>
        <rFont val="Times New Roman"/>
        <family val="1"/>
      </rPr>
      <t>:</t>
    </r>
  </si>
  <si>
    <r>
      <t>L (</t>
    </r>
    <r>
      <rPr>
        <sz val="10"/>
        <rFont val="細明體_HKSCS"/>
        <family val="1"/>
      </rPr>
      <t>長</t>
    </r>
    <r>
      <rPr>
        <sz val="10"/>
        <rFont val="Times New Roman"/>
        <family val="1"/>
      </rPr>
      <t>)</t>
    </r>
  </si>
  <si>
    <r>
      <t>W (</t>
    </r>
    <r>
      <rPr>
        <sz val="10"/>
        <rFont val="細明體_HKSCS"/>
        <family val="1"/>
      </rPr>
      <t>濶</t>
    </r>
    <r>
      <rPr>
        <sz val="10"/>
        <rFont val="Times New Roman"/>
        <family val="1"/>
      </rPr>
      <t>)</t>
    </r>
  </si>
  <si>
    <r>
      <t>H (</t>
    </r>
    <r>
      <rPr>
        <sz val="10"/>
        <rFont val="細明體_HKSCS"/>
        <family val="1"/>
      </rPr>
      <t>高</t>
    </r>
    <r>
      <rPr>
        <sz val="10"/>
        <rFont val="Times New Roman"/>
        <family val="1"/>
      </rPr>
      <t>)</t>
    </r>
  </si>
  <si>
    <r>
      <t>Unit (</t>
    </r>
    <r>
      <rPr>
        <sz val="10"/>
        <rFont val="細明體_HKSCS"/>
        <family val="1"/>
      </rPr>
      <t>單位</t>
    </r>
    <r>
      <rPr>
        <sz val="10"/>
        <rFont val="Times New Roman"/>
        <family val="1"/>
      </rPr>
      <t>)</t>
    </r>
  </si>
  <si>
    <r>
      <t>託運人</t>
    </r>
    <r>
      <rPr>
        <sz val="10"/>
        <rFont val="Times New Roman"/>
        <family val="1"/>
      </rPr>
      <t>:</t>
    </r>
  </si>
  <si>
    <r>
      <t xml:space="preserve">Date </t>
    </r>
    <r>
      <rPr>
        <sz val="10"/>
        <rFont val="細明體_HKSCS"/>
        <family val="1"/>
      </rPr>
      <t>日期</t>
    </r>
    <r>
      <rPr>
        <sz val="10"/>
        <rFont val="Times New Roman"/>
        <family val="1"/>
      </rPr>
      <t>:</t>
    </r>
  </si>
  <si>
    <r>
      <t xml:space="preserve">Destination </t>
    </r>
    <r>
      <rPr>
        <sz val="10"/>
        <rFont val="細明體_HKSCS"/>
        <family val="1"/>
      </rPr>
      <t>目的地</t>
    </r>
    <r>
      <rPr>
        <sz val="10"/>
        <rFont val="Times New Roman"/>
        <family val="1"/>
      </rPr>
      <t>:</t>
    </r>
  </si>
  <si>
    <t>Departure Airport:</t>
  </si>
  <si>
    <r>
      <t xml:space="preserve">Name of Carrier </t>
    </r>
    <r>
      <rPr>
        <sz val="10"/>
        <rFont val="細明體_HKSCS"/>
        <family val="1"/>
      </rPr>
      <t>航機</t>
    </r>
    <r>
      <rPr>
        <sz val="10"/>
        <rFont val="Times New Roman"/>
        <family val="1"/>
      </rPr>
      <t>:</t>
    </r>
  </si>
  <si>
    <r>
      <t xml:space="preserve">Other Charges 
</t>
    </r>
    <r>
      <rPr>
        <sz val="10"/>
        <rFont val="細明體_HKSCS"/>
        <family val="1"/>
      </rPr>
      <t>其他費用</t>
    </r>
    <r>
      <rPr>
        <sz val="10"/>
        <rFont val="Times New Roman"/>
        <family val="1"/>
      </rPr>
      <t>:</t>
    </r>
  </si>
  <si>
    <r>
      <t xml:space="preserve">Airfreight Charges
</t>
    </r>
    <r>
      <rPr>
        <sz val="10"/>
        <rFont val="細明體_HKSCS"/>
        <family val="1"/>
      </rPr>
      <t>運費</t>
    </r>
    <r>
      <rPr>
        <sz val="10"/>
        <rFont val="Times New Roman"/>
        <family val="1"/>
      </rPr>
      <t>:</t>
    </r>
  </si>
  <si>
    <r>
      <t xml:space="preserve">To be Prepaid </t>
    </r>
    <r>
      <rPr>
        <sz val="10"/>
        <rFont val="細明體_HKSCS"/>
        <family val="1"/>
      </rPr>
      <t>預付</t>
    </r>
    <r>
      <rPr>
        <sz val="10"/>
        <rFont val="Times New Roman"/>
        <family val="1"/>
      </rPr>
      <t>:</t>
    </r>
  </si>
  <si>
    <r>
      <t xml:space="preserve">To be Collected </t>
    </r>
    <r>
      <rPr>
        <sz val="10"/>
        <rFont val="細明體_HKSCS"/>
        <family val="1"/>
      </rPr>
      <t>到付</t>
    </r>
    <r>
      <rPr>
        <sz val="10"/>
        <rFont val="Times New Roman"/>
        <family val="1"/>
      </rPr>
      <t>:</t>
    </r>
  </si>
  <si>
    <t>Marks Nos.</t>
  </si>
  <si>
    <t>Nos of PKGs</t>
  </si>
  <si>
    <t>Cargo Collection Arrangement</t>
  </si>
  <si>
    <t>Goods Dimension (LxWxH)</t>
  </si>
  <si>
    <r>
      <t>Qty (</t>
    </r>
    <r>
      <rPr>
        <sz val="10"/>
        <rFont val="細明體_HKSCS"/>
        <family val="1"/>
      </rPr>
      <t>數量</t>
    </r>
    <r>
      <rPr>
        <sz val="10"/>
        <rFont val="Times New Roman"/>
        <family val="1"/>
      </rPr>
      <t>)</t>
    </r>
  </si>
  <si>
    <t>Contact:</t>
  </si>
  <si>
    <r>
      <t xml:space="preserve">Export License </t>
    </r>
    <r>
      <rPr>
        <sz val="10"/>
        <rFont val="細明體_HKSCS"/>
        <family val="1"/>
      </rPr>
      <t>出口証</t>
    </r>
    <r>
      <rPr>
        <sz val="10"/>
        <rFont val="Times New Roman"/>
        <family val="1"/>
      </rPr>
      <t>:</t>
    </r>
  </si>
  <si>
    <r>
      <t xml:space="preserve">Declared Value For Customs </t>
    </r>
    <r>
      <rPr>
        <sz val="10"/>
        <rFont val="細明體_HKSCS"/>
        <family val="1"/>
      </rPr>
      <t>報關金額</t>
    </r>
    <r>
      <rPr>
        <sz val="10"/>
        <rFont val="Times New Roman"/>
        <family val="1"/>
      </rPr>
      <t>:</t>
    </r>
  </si>
  <si>
    <r>
      <t xml:space="preserve">Insurance Amount </t>
    </r>
    <r>
      <rPr>
        <sz val="10"/>
        <rFont val="細明體_HKSCS"/>
        <family val="1"/>
      </rPr>
      <t>保險金額</t>
    </r>
    <r>
      <rPr>
        <sz val="10"/>
        <rFont val="Times New Roman"/>
        <family val="1"/>
      </rPr>
      <t>:</t>
    </r>
  </si>
  <si>
    <r>
      <t xml:space="preserve">Shipper's C.O.D. </t>
    </r>
    <r>
      <rPr>
        <sz val="10"/>
        <rFont val="細明體_HKSCS"/>
        <family val="1"/>
      </rPr>
      <t>代收金額</t>
    </r>
    <r>
      <rPr>
        <sz val="10"/>
        <rFont val="Times New Roman"/>
        <family val="1"/>
      </rPr>
      <t>:</t>
    </r>
  </si>
  <si>
    <r>
      <t xml:space="preserve">Documents to Accompany Airway Bill or House Airway Bill </t>
    </r>
    <r>
      <rPr>
        <sz val="10"/>
        <rFont val="細明體_HKSCS"/>
        <family val="1"/>
      </rPr>
      <t>隨同航空提單之附件</t>
    </r>
    <r>
      <rPr>
        <sz val="10"/>
        <rFont val="Times New Roman"/>
        <family val="1"/>
      </rPr>
      <t>:</t>
    </r>
  </si>
  <si>
    <t>Shipper's Declaration</t>
  </si>
  <si>
    <r>
      <t xml:space="preserve">Signature and Stamp </t>
    </r>
    <r>
      <rPr>
        <sz val="10"/>
        <rFont val="細明體_HKSCS"/>
        <family val="1"/>
      </rPr>
      <t>簽名蓋印章</t>
    </r>
    <r>
      <rPr>
        <sz val="10"/>
        <rFont val="Times New Roman"/>
        <family val="1"/>
      </rPr>
      <t>:</t>
    </r>
  </si>
  <si>
    <t>Ready Date (Y/M/D):</t>
  </si>
  <si>
    <r>
      <t xml:space="preserve">Airline Counter-Signature </t>
    </r>
    <r>
      <rPr>
        <sz val="10"/>
        <rFont val="細明體"/>
        <family val="3"/>
      </rPr>
      <t>航空公司加簽</t>
    </r>
    <r>
      <rPr>
        <sz val="10"/>
        <rFont val="Times New Roman"/>
        <family val="1"/>
      </rPr>
      <t>:</t>
    </r>
  </si>
  <si>
    <r>
      <t xml:space="preserve">Special Instruction </t>
    </r>
    <r>
      <rPr>
        <sz val="10"/>
        <rFont val="細明體_HKSCS"/>
        <family val="1"/>
      </rPr>
      <t>備註</t>
    </r>
    <r>
      <rPr>
        <u val="single"/>
        <sz val="10"/>
        <rFont val="Times New Roman"/>
        <family val="1"/>
      </rPr>
      <t>:</t>
    </r>
  </si>
  <si>
    <t xml:space="preserve">                          </t>
  </si>
  <si>
    <r>
      <t xml:space="preserve">Signature </t>
    </r>
    <r>
      <rPr>
        <sz val="10"/>
        <rFont val="細明體"/>
        <family val="3"/>
      </rPr>
      <t>簽名</t>
    </r>
    <r>
      <rPr>
        <sz val="10"/>
        <rFont val="Times New Roman"/>
        <family val="1"/>
      </rPr>
      <t>:</t>
    </r>
  </si>
  <si>
    <t>Where goods or documents are delivered to and accepted by the Agent before the Agent accepts the Customer's instructions, no liability whatsoever for such goods or documents will be accepted by the Agent. If, however, the Agent is held to be liable, all the provisions of limitation of the liabilities specified in the Conditions of Contract overleaf will apply. The Customer shall reimburse the Agent with all expenses and costs incurred and will indemnify the Agent for all loosed and liabilities howsoever caused.</t>
  </si>
  <si>
    <t>3. The undersigned authorized officer of the Customer hereby declares that he has read the Conditions of Contract overleaf and the terms and conditions appearing on this page and that he fully understand them and agrees on behalf of the Customer that they should from part of the contract which, upon acceptance to the above instructions by the Agent, will be concluded between the Customer and the Agent.</t>
  </si>
  <si>
    <t>sh_address3</t>
  </si>
  <si>
    <t>sh_address4</t>
  </si>
  <si>
    <t>sh_address5</t>
  </si>
  <si>
    <t>ny_address3</t>
  </si>
  <si>
    <t>ny_address4</t>
  </si>
  <si>
    <t>ny_address5</t>
  </si>
  <si>
    <t>cs_address3</t>
  </si>
  <si>
    <t>cs_address4</t>
  </si>
  <si>
    <t>cs_address5</t>
  </si>
  <si>
    <t>The agent acknowledge receipt of the above instructions form the Customer. This acknowledge does not constitute an acceptance of the instructions by the Agent. Acceptance of the instructions will be made by way of the issue of the Agent's House Air Waybill, House Air bill, Air Consignment Note or the Air Carrier's Air Waybill or other such similar documents.</t>
  </si>
  <si>
    <t>1. The Customer declares that all descriptions values and other particulars furnished herein are accurate and complete. The Customer undertakes to indemnify the Agent against all losses damages expenses fines and any other liabilities whatsoever arising from any inaccuracy or omission, even if inaccuracy or omission is not due to any negligence.</t>
  </si>
  <si>
    <t>Marks and Numbers</t>
  </si>
  <si>
    <t>Unit</t>
  </si>
  <si>
    <t>Booking No.:</t>
  </si>
  <si>
    <r>
      <t xml:space="preserve">Description of Goods
</t>
    </r>
    <r>
      <rPr>
        <sz val="10"/>
        <rFont val="細明體"/>
        <family val="3"/>
      </rPr>
      <t>貨物名稱</t>
    </r>
  </si>
  <si>
    <r>
      <t xml:space="preserve">Unit
</t>
    </r>
    <r>
      <rPr>
        <sz val="10"/>
        <rFont val="細明體"/>
        <family val="3"/>
      </rPr>
      <t>單位</t>
    </r>
  </si>
  <si>
    <t>GW:</t>
  </si>
  <si>
    <t xml:space="preserve">  ACROWELL LOGISTICS (HONG KONG) LTD</t>
  </si>
  <si>
    <t xml:space="preserve">  </t>
  </si>
  <si>
    <t xml:space="preserve">    Flat B,16/F., Po Shau Centre,</t>
  </si>
  <si>
    <t xml:space="preserve">    115 How Ming Street, Kowloon, Hong Kong</t>
  </si>
  <si>
    <t xml:space="preserve"> </t>
  </si>
  <si>
    <t xml:space="preserve">   Tel: 2111 8740</t>
  </si>
  <si>
    <t xml:space="preserve">   Fax: 2619 0731</t>
  </si>
  <si>
    <t>v8.0l</t>
  </si>
</sst>
</file>

<file path=xl/styles.xml><?xml version="1.0" encoding="utf-8"?>
<styleSheet xmlns="http://schemas.openxmlformats.org/spreadsheetml/2006/main">
  <numFmts count="4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m&quot;月&quot;d&quot;日&quot;"/>
    <numFmt numFmtId="191" formatCode="_ &quot;￥&quot;* #,##0_ ;_ &quot;￥&quot;* \-#,##0_ ;_ &quot;￥&quot;* &quot;-&quot;_ ;_ @_ "/>
    <numFmt numFmtId="192" formatCode="_ * #,##0_ ;_ * \-#,##0_ ;_ * &quot;-&quot;_ ;_ @_ "/>
    <numFmt numFmtId="193" formatCode="_ &quot;￥&quot;* #,##0.00_ ;_ &quot;￥&quot;* \-#,##0.00_ ;_ &quot;￥&quot;* &quot;-&quot;??_ ;_ @_ "/>
    <numFmt numFmtId="194" formatCode="_ * #,##0.00_ ;_ * \-#,##0.00_ ;_ * &quot;-&quot;??_ ;_ @_ "/>
    <numFmt numFmtId="195" formatCode="0.0000"/>
    <numFmt numFmtId="196" formatCode="#,##0.0_);\(#,##0.0\)"/>
    <numFmt numFmtId="197" formatCode="_-* #,##0\ &quot;F&quot;_-;\-* #,##0\ &quot;F&quot;_-;_-* &quot;-&quot;\ &quot;F&quot;_-;_-@_-"/>
    <numFmt numFmtId="198" formatCode="_-* #,##0\ _F_-;\-* #,##0\ _F_-;_-* &quot;-&quot;\ _F_-;_-@_-"/>
    <numFmt numFmtId="199" formatCode="_-* #,##0.00\ &quot;F&quot;_-;\-* #,##0.00\ &quot;F&quot;_-;_-* &quot;-&quot;??\ &quot;F&quot;_-;_-@_-"/>
    <numFmt numFmtId="200" formatCode="_-* #,##0.00\ _F_-;\-* #,##0.00\ _F_-;_-* &quot;-&quot;??\ _F_-;_-@_-"/>
    <numFmt numFmtId="201" formatCode="&quot;$&quot;#,##0.0000_);\(&quot;$&quot;#,##0.0000\)"/>
    <numFmt numFmtId="202" formatCode="0.000_ "/>
    <numFmt numFmtId="203" formatCode="&quot;$&quot;#,##0.00"/>
    <numFmt numFmtId="204" formatCode="0_ "/>
    <numFmt numFmtId="205" formatCode="#,##0.000_ "/>
    <numFmt numFmtId="206" formatCode="#,##0.00_ "/>
    <numFmt numFmtId="207" formatCode="d/m/yyyy;@"/>
    <numFmt numFmtId="208" formatCode="#,##0.000_);[Red]\(#,##0.000\)"/>
    <numFmt numFmtId="209" formatCode="yyyy/mm/dd;@"/>
  </numFmts>
  <fonts count="28">
    <font>
      <sz val="10"/>
      <name val="Courier New"/>
      <family val="3"/>
    </font>
    <font>
      <sz val="9"/>
      <name val="細明體"/>
      <family val="3"/>
    </font>
    <font>
      <sz val="10"/>
      <name val="Arial"/>
      <family val="2"/>
    </font>
    <font>
      <sz val="8"/>
      <name val="Arial"/>
      <family val="2"/>
    </font>
    <font>
      <b/>
      <sz val="12"/>
      <name val="Arial"/>
      <family val="2"/>
    </font>
    <font>
      <sz val="10"/>
      <name val="MS Sans Serif"/>
      <family val="2"/>
    </font>
    <font>
      <sz val="8"/>
      <name val="Times New Roman"/>
      <family val="1"/>
    </font>
    <font>
      <sz val="12"/>
      <name val="Times New Roman"/>
      <family val="1"/>
    </font>
    <font>
      <sz val="10"/>
      <name val="Times New Roman"/>
      <family val="1"/>
    </font>
    <font>
      <sz val="10"/>
      <name val="MS Serif"/>
      <family val="1"/>
    </font>
    <font>
      <sz val="10"/>
      <name val="Courier"/>
      <family val="3"/>
    </font>
    <font>
      <sz val="10"/>
      <color indexed="16"/>
      <name val="MS Serif"/>
      <family val="1"/>
    </font>
    <font>
      <sz val="12"/>
      <name val="Helv"/>
      <family val="2"/>
    </font>
    <font>
      <sz val="12"/>
      <color indexed="9"/>
      <name val="Helv"/>
      <family val="2"/>
    </font>
    <font>
      <sz val="8"/>
      <name val="Helv"/>
      <family val="2"/>
    </font>
    <font>
      <sz val="10"/>
      <name val="Tms Rmn"/>
      <family val="1"/>
    </font>
    <font>
      <b/>
      <sz val="8"/>
      <color indexed="8"/>
      <name val="Helv"/>
      <family val="2"/>
    </font>
    <font>
      <sz val="12"/>
      <name val="宋体"/>
      <family val="1"/>
    </font>
    <font>
      <u val="single"/>
      <sz val="10"/>
      <color indexed="12"/>
      <name val="Courier New"/>
      <family val="3"/>
    </font>
    <font>
      <sz val="8"/>
      <name val="Tahoma"/>
      <family val="2"/>
    </font>
    <font>
      <sz val="9"/>
      <name val="新細明體"/>
      <family val="1"/>
    </font>
    <font>
      <sz val="10"/>
      <name val="細明體"/>
      <family val="3"/>
    </font>
    <font>
      <sz val="10"/>
      <name val="細明體_HKSCS"/>
      <family val="1"/>
    </font>
    <font>
      <u val="single"/>
      <sz val="10"/>
      <name val="Times New Roman"/>
      <family val="1"/>
    </font>
    <font>
      <sz val="9"/>
      <name val="Times New Roman"/>
      <family val="1"/>
    </font>
    <font>
      <sz val="18"/>
      <name val="Times New Roman"/>
      <family val="1"/>
    </font>
    <font>
      <u val="single"/>
      <sz val="14"/>
      <name val="Times New Roman"/>
      <family val="1"/>
    </font>
    <font>
      <b/>
      <sz val="12"/>
      <name val="Times New Roman"/>
      <family val="1"/>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s>
  <borders count="1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horizontal="center" wrapText="1"/>
      <protection locked="0"/>
    </xf>
    <xf numFmtId="201" fontId="2" fillId="0" borderId="0" applyFill="0" applyBorder="0" applyAlignment="0">
      <protection/>
    </xf>
    <xf numFmtId="181" fontId="2" fillId="0" borderId="0" applyFont="0" applyFill="0" applyBorder="0" applyAlignment="0" applyProtection="0"/>
    <xf numFmtId="183" fontId="2" fillId="0" borderId="0" applyFont="0" applyFill="0" applyBorder="0" applyAlignment="0" applyProtection="0"/>
    <xf numFmtId="0" fontId="9" fillId="0" borderId="0" applyNumberFormat="0" applyAlignment="0">
      <protection/>
    </xf>
    <xf numFmtId="0" fontId="10" fillId="0" borderId="0" applyNumberFormat="0" applyAlignment="0">
      <protection/>
    </xf>
    <xf numFmtId="180" fontId="2" fillId="0" borderId="0" applyFont="0" applyFill="0" applyBorder="0" applyAlignment="0" applyProtection="0"/>
    <xf numFmtId="182" fontId="2" fillId="0" borderId="0" applyFont="0" applyFill="0" applyBorder="0" applyAlignment="0" applyProtection="0"/>
    <xf numFmtId="0" fontId="11" fillId="0" borderId="0" applyNumberFormat="0" applyAlignment="0">
      <protection/>
    </xf>
    <xf numFmtId="38" fontId="3" fillId="2" borderId="0" applyNumberFormat="0" applyBorder="0" applyAlignment="0" applyProtection="0"/>
    <xf numFmtId="0" fontId="4" fillId="0" borderId="1" applyNumberFormat="0" applyAlignment="0" applyProtection="0"/>
    <xf numFmtId="0" fontId="4" fillId="0" borderId="2">
      <alignment horizontal="left" vertical="center"/>
      <protection/>
    </xf>
    <xf numFmtId="10" fontId="3" fillId="3" borderId="3" applyNumberFormat="0" applyBorder="0" applyAlignment="0" applyProtection="0"/>
    <xf numFmtId="196" fontId="12" fillId="4" borderId="0">
      <alignment/>
      <protection/>
    </xf>
    <xf numFmtId="196" fontId="13" fillId="5" borderId="0">
      <alignment/>
      <protection/>
    </xf>
    <xf numFmtId="198" fontId="2" fillId="0" borderId="0" applyFont="0" applyFill="0" applyBorder="0" applyAlignment="0" applyProtection="0"/>
    <xf numFmtId="200" fontId="2" fillId="0" borderId="0" applyFont="0" applyFill="0" applyBorder="0" applyAlignment="0" applyProtection="0"/>
    <xf numFmtId="197" fontId="2" fillId="0" borderId="0" applyFont="0" applyFill="0" applyBorder="0" applyAlignment="0" applyProtection="0"/>
    <xf numFmtId="199" fontId="2" fillId="0" borderId="0" applyFont="0" applyFill="0" applyBorder="0" applyAlignment="0" applyProtection="0"/>
    <xf numFmtId="195" fontId="2" fillId="0" borderId="0">
      <alignment/>
      <protection/>
    </xf>
    <xf numFmtId="0" fontId="8" fillId="0" borderId="0">
      <alignment/>
      <protection/>
    </xf>
    <xf numFmtId="183" fontId="2" fillId="0" borderId="0" applyFont="0" applyFill="0" applyBorder="0" applyAlignment="0" applyProtection="0"/>
    <xf numFmtId="181" fontId="2" fillId="0" borderId="0" applyFont="0" applyFill="0" applyBorder="0" applyAlignment="0" applyProtection="0"/>
    <xf numFmtId="14" fontId="6" fillId="0" borderId="0">
      <alignment horizontal="center" wrapText="1"/>
      <protection locked="0"/>
    </xf>
    <xf numFmtId="10" fontId="2" fillId="0" borderId="0" applyFont="0" applyFill="0" applyBorder="0" applyAlignment="0" applyProtection="0"/>
    <xf numFmtId="176" fontId="15" fillId="0" borderId="0">
      <alignment/>
      <protection/>
    </xf>
    <xf numFmtId="0" fontId="5" fillId="0" borderId="0" applyNumberFormat="0" applyFont="0" applyFill="0" applyBorder="0" applyAlignment="0" applyProtection="0"/>
    <xf numFmtId="30" fontId="14" fillId="0" borderId="0" applyNumberFormat="0" applyFill="0" applyBorder="0" applyAlignment="0" applyProtection="0"/>
    <xf numFmtId="40" fontId="16" fillId="0" borderId="0" applyBorder="0">
      <alignment horizontal="right"/>
      <protection/>
    </xf>
    <xf numFmtId="183" fontId="0" fillId="0" borderId="0" applyFont="0" applyFill="0" applyBorder="0" applyAlignment="0" applyProtection="0"/>
    <xf numFmtId="181" fontId="0" fillId="0" borderId="0" applyFont="0" applyFill="0" applyBorder="0" applyAlignment="0" applyProtection="0"/>
    <xf numFmtId="192" fontId="17" fillId="0" borderId="0" applyFont="0" applyFill="0" applyBorder="0" applyAlignment="0" applyProtection="0"/>
    <xf numFmtId="194" fontId="17" fillId="0" borderId="0" applyFont="0" applyFill="0" applyBorder="0" applyAlignment="0" applyProtection="0"/>
    <xf numFmtId="9" fontId="0" fillId="0" borderId="0" applyFont="0" applyFill="0" applyBorder="0" applyAlignment="0" applyProtection="0"/>
    <xf numFmtId="0" fontId="7" fillId="0" borderId="0">
      <alignment/>
      <protection/>
    </xf>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191" fontId="17" fillId="0" borderId="0" applyFont="0" applyFill="0" applyBorder="0" applyAlignment="0" applyProtection="0"/>
    <xf numFmtId="193" fontId="17" fillId="0" borderId="0" applyFont="0" applyFill="0" applyBorder="0" applyAlignment="0" applyProtection="0"/>
  </cellStyleXfs>
  <cellXfs count="219">
    <xf numFmtId="0" fontId="0" fillId="0" borderId="0" xfId="0" applyAlignment="1">
      <alignment/>
    </xf>
    <xf numFmtId="0" fontId="21" fillId="0" borderId="0" xfId="0" applyFont="1" applyAlignment="1">
      <alignment/>
    </xf>
    <xf numFmtId="49" fontId="0" fillId="0" borderId="0" xfId="0" applyNumberFormat="1" applyAlignment="1">
      <alignment/>
    </xf>
    <xf numFmtId="14" fontId="0" fillId="0" borderId="0" xfId="0" applyNumberFormat="1" applyAlignment="1">
      <alignment/>
    </xf>
    <xf numFmtId="49" fontId="8" fillId="0" borderId="0" xfId="0" applyNumberFormat="1" applyFont="1" applyAlignment="1" applyProtection="1">
      <alignment shrinkToFit="1"/>
      <protection locked="0"/>
    </xf>
    <xf numFmtId="204" fontId="8" fillId="0" borderId="0" xfId="0" applyNumberFormat="1" applyFont="1" applyAlignment="1" applyProtection="1">
      <alignment shrinkToFit="1"/>
      <protection locked="0"/>
    </xf>
    <xf numFmtId="0" fontId="8" fillId="0" borderId="4" xfId="0" applyFont="1" applyBorder="1" applyAlignment="1" applyProtection="1">
      <alignment horizontal="left"/>
      <protection/>
    </xf>
    <xf numFmtId="0" fontId="8" fillId="0" borderId="4" xfId="0" applyFont="1" applyBorder="1" applyAlignment="1" applyProtection="1">
      <alignment horizontal="right"/>
      <protection/>
    </xf>
    <xf numFmtId="0" fontId="8" fillId="0" borderId="0" xfId="0" applyFont="1" applyAlignment="1" applyProtection="1">
      <alignment/>
      <protection/>
    </xf>
    <xf numFmtId="0" fontId="22" fillId="0" borderId="5" xfId="0" applyFont="1" applyBorder="1" applyAlignment="1" applyProtection="1">
      <alignment horizontal="center" vertical="center"/>
      <protection/>
    </xf>
    <xf numFmtId="0" fontId="23" fillId="0" borderId="0" xfId="0" applyFont="1" applyAlignment="1" applyProtection="1">
      <alignment/>
      <protection hidden="1"/>
    </xf>
    <xf numFmtId="38" fontId="8" fillId="0" borderId="6" xfId="0" applyNumberFormat="1" applyFont="1" applyBorder="1" applyAlignment="1" applyProtection="1">
      <alignment horizontal="right" shrinkToFit="1"/>
      <protection locked="0"/>
    </xf>
    <xf numFmtId="0" fontId="8" fillId="0" borderId="4" xfId="0" applyFont="1" applyBorder="1" applyAlignment="1" applyProtection="1">
      <alignment horizontal="right" shrinkToFit="1"/>
      <protection/>
    </xf>
    <xf numFmtId="0" fontId="8" fillId="0" borderId="7" xfId="0" applyFont="1" applyBorder="1" applyAlignment="1" applyProtection="1">
      <alignment/>
      <protection/>
    </xf>
    <xf numFmtId="0" fontId="8" fillId="0" borderId="8" xfId="0" applyFont="1" applyBorder="1" applyAlignment="1" applyProtection="1">
      <alignment horizontal="center" vertical="center"/>
      <protection/>
    </xf>
    <xf numFmtId="0" fontId="8" fillId="0" borderId="9" xfId="0" applyFont="1" applyBorder="1" applyAlignment="1" applyProtection="1">
      <alignment/>
      <protection/>
    </xf>
    <xf numFmtId="0" fontId="8" fillId="0" borderId="6"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protection/>
    </xf>
    <xf numFmtId="40" fontId="8" fillId="0" borderId="8" xfId="0" applyNumberFormat="1" applyFont="1" applyBorder="1" applyAlignment="1" applyProtection="1">
      <alignment shrinkToFit="1"/>
      <protection locked="0"/>
    </xf>
    <xf numFmtId="49" fontId="8" fillId="0" borderId="8" xfId="0" applyNumberFormat="1" applyFont="1" applyBorder="1" applyAlignment="1" applyProtection="1">
      <alignment horizontal="center" shrinkToFit="1"/>
      <protection locked="0"/>
    </xf>
    <xf numFmtId="38" fontId="8" fillId="0" borderId="10" xfId="0" applyNumberFormat="1" applyFont="1" applyBorder="1" applyAlignment="1" applyProtection="1">
      <alignment horizontal="right" shrinkToFit="1"/>
      <protection locked="0"/>
    </xf>
    <xf numFmtId="40" fontId="8" fillId="0" borderId="11" xfId="0" applyNumberFormat="1" applyFont="1" applyBorder="1" applyAlignment="1" applyProtection="1">
      <alignment shrinkToFit="1"/>
      <protection locked="0"/>
    </xf>
    <xf numFmtId="49" fontId="8" fillId="0" borderId="11" xfId="0" applyNumberFormat="1" applyFont="1" applyBorder="1" applyAlignment="1" applyProtection="1">
      <alignment horizontal="center" shrinkToFit="1"/>
      <protection locked="0"/>
    </xf>
    <xf numFmtId="40" fontId="8" fillId="0" borderId="5" xfId="0" applyNumberFormat="1" applyFont="1" applyBorder="1" applyAlignment="1" applyProtection="1">
      <alignment shrinkToFit="1"/>
      <protection locked="0"/>
    </xf>
    <xf numFmtId="49" fontId="8" fillId="0" borderId="5" xfId="0" applyNumberFormat="1" applyFont="1" applyBorder="1" applyAlignment="1" applyProtection="1">
      <alignment horizontal="center" shrinkToFit="1"/>
      <protection locked="0"/>
    </xf>
    <xf numFmtId="38" fontId="8" fillId="0" borderId="7" xfId="0" applyNumberFormat="1" applyFont="1" applyBorder="1" applyAlignment="1" applyProtection="1">
      <alignment horizontal="right" shrinkToFit="1"/>
      <protection locked="0"/>
    </xf>
    <xf numFmtId="0" fontId="8" fillId="0" borderId="12" xfId="0" applyFont="1" applyBorder="1" applyAlignment="1" applyProtection="1">
      <alignment horizontal="right" vertical="center"/>
      <protection/>
    </xf>
    <xf numFmtId="0" fontId="8" fillId="0" borderId="4" xfId="0" applyFont="1" applyBorder="1" applyAlignment="1" applyProtection="1">
      <alignment horizontal="center"/>
      <protection/>
    </xf>
    <xf numFmtId="0" fontId="8" fillId="0" borderId="6" xfId="0" applyFont="1" applyBorder="1" applyAlignment="1" applyProtection="1">
      <alignment/>
      <protection/>
    </xf>
    <xf numFmtId="0" fontId="8" fillId="0" borderId="0" xfId="0" applyFont="1" applyBorder="1" applyAlignment="1" applyProtection="1">
      <alignment vertical="distributed" shrinkToFit="1"/>
      <protection/>
    </xf>
    <xf numFmtId="0" fontId="8" fillId="0" borderId="0" xfId="0" applyFont="1" applyBorder="1" applyAlignment="1" applyProtection="1">
      <alignment vertical="distributed"/>
      <protection/>
    </xf>
    <xf numFmtId="38" fontId="8" fillId="0" borderId="6" xfId="0" applyNumberFormat="1" applyFont="1" applyBorder="1" applyAlignment="1" applyProtection="1">
      <alignment horizontal="right" shrinkToFit="1"/>
      <protection/>
    </xf>
    <xf numFmtId="0" fontId="8" fillId="0" borderId="12" xfId="0" applyFont="1" applyBorder="1" applyAlignment="1" applyProtection="1">
      <alignment horizontal="right"/>
      <protection/>
    </xf>
    <xf numFmtId="40" fontId="0" fillId="0" borderId="0" xfId="0" applyNumberFormat="1" applyAlignment="1">
      <alignment/>
    </xf>
    <xf numFmtId="204" fontId="8" fillId="0" borderId="0" xfId="0" applyNumberFormat="1" applyFont="1" applyAlignment="1" applyProtection="1">
      <alignment horizontal="left" shrinkToFit="1"/>
      <protection locked="0"/>
    </xf>
    <xf numFmtId="49" fontId="8" fillId="0" borderId="7" xfId="0" applyNumberFormat="1" applyFont="1" applyBorder="1" applyAlignment="1" applyProtection="1">
      <alignment shrinkToFit="1"/>
      <protection locked="0"/>
    </xf>
    <xf numFmtId="49" fontId="8" fillId="0" borderId="6" xfId="0" applyNumberFormat="1" applyFont="1" applyBorder="1" applyAlignment="1" applyProtection="1">
      <alignment shrinkToFit="1"/>
      <protection locked="0"/>
    </xf>
    <xf numFmtId="38" fontId="8" fillId="0" borderId="8" xfId="0" applyNumberFormat="1" applyFont="1" applyBorder="1" applyAlignment="1" applyProtection="1">
      <alignment shrinkToFit="1"/>
      <protection locked="0"/>
    </xf>
    <xf numFmtId="49" fontId="8" fillId="0" borderId="10" xfId="0" applyNumberFormat="1" applyFont="1" applyBorder="1" applyAlignment="1" applyProtection="1">
      <alignment shrinkToFit="1"/>
      <protection locked="0"/>
    </xf>
    <xf numFmtId="38" fontId="8" fillId="0" borderId="11" xfId="0" applyNumberFormat="1" applyFont="1" applyBorder="1" applyAlignment="1" applyProtection="1">
      <alignment shrinkToFit="1"/>
      <protection locked="0"/>
    </xf>
    <xf numFmtId="49" fontId="26" fillId="0" borderId="6" xfId="0" applyNumberFormat="1" applyFont="1" applyBorder="1" applyAlignment="1" applyProtection="1">
      <alignment vertical="center" shrinkToFit="1"/>
      <protection locked="0"/>
    </xf>
    <xf numFmtId="38" fontId="8" fillId="0" borderId="5" xfId="0" applyNumberFormat="1" applyFont="1" applyBorder="1" applyAlignment="1" applyProtection="1">
      <alignment shrinkToFit="1"/>
      <protection locked="0"/>
    </xf>
    <xf numFmtId="0" fontId="8" fillId="0" borderId="9" xfId="0" applyFont="1" applyBorder="1" applyAlignment="1" applyProtection="1">
      <alignment/>
      <protection/>
    </xf>
    <xf numFmtId="0" fontId="8" fillId="0" borderId="2" xfId="0" applyFont="1" applyBorder="1" applyAlignment="1" applyProtection="1">
      <alignment/>
      <protection/>
    </xf>
    <xf numFmtId="0" fontId="8" fillId="0" borderId="13" xfId="0" applyFont="1" applyBorder="1" applyAlignment="1" applyProtection="1">
      <alignment/>
      <protection/>
    </xf>
    <xf numFmtId="0" fontId="8" fillId="0" borderId="3" xfId="0" applyFont="1" applyBorder="1" applyAlignment="1" applyProtection="1">
      <alignment horizontal="right"/>
      <protection/>
    </xf>
    <xf numFmtId="0" fontId="8" fillId="0" borderId="4" xfId="0" applyFont="1" applyBorder="1" applyAlignment="1" applyProtection="1">
      <alignment horizontal="left" vertical="center"/>
      <protection/>
    </xf>
    <xf numFmtId="0" fontId="8" fillId="0" borderId="4" xfId="0" applyFont="1" applyBorder="1" applyAlignment="1" applyProtection="1">
      <alignment horizontal="center"/>
      <protection/>
    </xf>
    <xf numFmtId="0" fontId="8" fillId="0" borderId="4" xfId="0" applyFont="1" applyBorder="1" applyAlignment="1" applyProtection="1">
      <alignment vertical="top"/>
      <protection/>
    </xf>
    <xf numFmtId="0" fontId="8" fillId="0" borderId="14" xfId="0" applyFont="1" applyBorder="1" applyAlignment="1" applyProtection="1">
      <alignment vertical="top"/>
      <protection/>
    </xf>
    <xf numFmtId="49" fontId="8" fillId="0" borderId="6" xfId="0" applyNumberFormat="1" applyFont="1" applyBorder="1" applyAlignment="1" applyProtection="1">
      <alignment horizontal="left" shrinkToFit="1"/>
      <protection locked="0"/>
    </xf>
    <xf numFmtId="49" fontId="8" fillId="0" borderId="0" xfId="0" applyNumberFormat="1" applyFont="1" applyAlignment="1" applyProtection="1">
      <alignment horizontal="left" shrinkToFit="1"/>
      <protection locked="0"/>
    </xf>
    <xf numFmtId="49" fontId="8" fillId="0" borderId="15" xfId="0" applyNumberFormat="1" applyFont="1" applyBorder="1" applyAlignment="1" applyProtection="1">
      <alignment horizontal="left" shrinkToFit="1"/>
      <protection locked="0"/>
    </xf>
    <xf numFmtId="0" fontId="8" fillId="0" borderId="10" xfId="0" applyFont="1" applyBorder="1" applyAlignment="1" applyProtection="1">
      <alignment horizontal="left" vertical="top"/>
      <protection/>
    </xf>
    <xf numFmtId="0" fontId="8" fillId="0" borderId="12" xfId="0" applyFont="1" applyBorder="1" applyAlignment="1" applyProtection="1">
      <alignment horizontal="left" vertical="top"/>
      <protection/>
    </xf>
    <xf numFmtId="0" fontId="8" fillId="0" borderId="16" xfId="0" applyFont="1" applyBorder="1" applyAlignment="1" applyProtection="1">
      <alignment horizontal="left" vertical="top"/>
      <protection/>
    </xf>
    <xf numFmtId="0" fontId="8" fillId="0" borderId="10"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7"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8" fillId="0" borderId="10" xfId="0" applyFont="1" applyBorder="1" applyAlignment="1" applyProtection="1">
      <alignment vertical="center"/>
      <protection/>
    </xf>
    <xf numFmtId="0" fontId="8" fillId="0" borderId="12" xfId="0" applyFont="1" applyBorder="1" applyAlignment="1" applyProtection="1">
      <alignment vertical="center"/>
      <protection/>
    </xf>
    <xf numFmtId="0" fontId="8" fillId="0" borderId="16" xfId="0" applyFont="1" applyBorder="1" applyAlignment="1" applyProtection="1">
      <alignment vertical="center"/>
      <protection/>
    </xf>
    <xf numFmtId="0" fontId="8" fillId="0" borderId="7" xfId="0" applyFont="1" applyBorder="1" applyAlignment="1" applyProtection="1">
      <alignment/>
      <protection/>
    </xf>
    <xf numFmtId="0" fontId="8" fillId="0" borderId="4" xfId="0" applyFont="1" applyBorder="1" applyAlignment="1" applyProtection="1">
      <alignment/>
      <protection/>
    </xf>
    <xf numFmtId="0" fontId="8" fillId="0" borderId="14" xfId="0" applyFont="1" applyBorder="1" applyAlignment="1" applyProtection="1">
      <alignment/>
      <protection/>
    </xf>
    <xf numFmtId="0" fontId="8" fillId="0" borderId="7" xfId="0" applyFont="1" applyBorder="1" applyAlignment="1" applyProtection="1">
      <alignment vertical="top"/>
      <protection/>
    </xf>
    <xf numFmtId="49" fontId="8" fillId="0" borderId="6" xfId="0" applyNumberFormat="1" applyFont="1" applyBorder="1" applyAlignment="1" applyProtection="1">
      <alignment shrinkToFit="1"/>
      <protection locked="0"/>
    </xf>
    <xf numFmtId="49" fontId="8" fillId="0" borderId="0" xfId="0" applyNumberFormat="1" applyFont="1" applyBorder="1" applyAlignment="1" applyProtection="1">
      <alignment shrinkToFit="1"/>
      <protection locked="0"/>
    </xf>
    <xf numFmtId="0" fontId="22" fillId="0" borderId="7" xfId="0" applyFont="1" applyBorder="1" applyAlignment="1" applyProtection="1">
      <alignment horizontal="center" vertical="center"/>
      <protection/>
    </xf>
    <xf numFmtId="0" fontId="8" fillId="0" borderId="4" xfId="0" applyFont="1" applyBorder="1" applyAlignment="1" applyProtection="1">
      <alignment horizontal="center" vertical="center"/>
      <protection/>
    </xf>
    <xf numFmtId="49" fontId="8" fillId="0" borderId="7" xfId="0" applyNumberFormat="1" applyFont="1" applyBorder="1" applyAlignment="1" applyProtection="1">
      <alignment shrinkToFit="1"/>
      <protection locked="0"/>
    </xf>
    <xf numFmtId="49" fontId="8" fillId="0" borderId="14" xfId="0" applyNumberFormat="1" applyFont="1" applyBorder="1" applyAlignment="1" applyProtection="1">
      <alignment shrinkToFit="1"/>
      <protection locked="0"/>
    </xf>
    <xf numFmtId="49" fontId="8" fillId="0" borderId="15" xfId="0" applyNumberFormat="1" applyFont="1" applyBorder="1" applyAlignment="1" applyProtection="1">
      <alignment shrinkToFit="1"/>
      <protection locked="0"/>
    </xf>
    <xf numFmtId="49" fontId="8" fillId="0" borderId="12" xfId="0" applyNumberFormat="1" applyFont="1" applyBorder="1" applyAlignment="1" applyProtection="1">
      <alignment horizontal="left" shrinkToFit="1"/>
      <protection locked="0"/>
    </xf>
    <xf numFmtId="49" fontId="8" fillId="0" borderId="16" xfId="0" applyNumberFormat="1" applyFont="1" applyBorder="1" applyAlignment="1" applyProtection="1">
      <alignment horizontal="left" shrinkToFit="1"/>
      <protection locked="0"/>
    </xf>
    <xf numFmtId="49" fontId="8" fillId="0" borderId="7" xfId="0" applyNumberFormat="1" applyFont="1" applyBorder="1" applyAlignment="1" applyProtection="1">
      <alignment horizontal="left" shrinkToFit="1"/>
      <protection locked="0"/>
    </xf>
    <xf numFmtId="49" fontId="8" fillId="0" borderId="4" xfId="0" applyNumberFormat="1" applyFont="1" applyBorder="1" applyAlignment="1" applyProtection="1">
      <alignment horizontal="left" shrinkToFit="1"/>
      <protection locked="0"/>
    </xf>
    <xf numFmtId="49" fontId="8" fillId="0" borderId="14" xfId="0" applyNumberFormat="1" applyFont="1" applyBorder="1" applyAlignment="1" applyProtection="1">
      <alignment horizontal="left" shrinkToFit="1"/>
      <protection locked="0"/>
    </xf>
    <xf numFmtId="49" fontId="8" fillId="0" borderId="12" xfId="0" applyNumberFormat="1" applyFont="1" applyBorder="1" applyAlignment="1" applyProtection="1">
      <alignment horizontal="left" vertical="top" shrinkToFit="1"/>
      <protection locked="0"/>
    </xf>
    <xf numFmtId="49" fontId="8" fillId="0" borderId="16" xfId="0" applyNumberFormat="1" applyFont="1" applyBorder="1" applyAlignment="1" applyProtection="1">
      <alignment horizontal="left" vertical="top" shrinkToFit="1"/>
      <protection locked="0"/>
    </xf>
    <xf numFmtId="49" fontId="8" fillId="0" borderId="0" xfId="0" applyNumberFormat="1" applyFont="1" applyBorder="1" applyAlignment="1" applyProtection="1">
      <alignment horizontal="left" shrinkToFit="1"/>
      <protection locked="0"/>
    </xf>
    <xf numFmtId="0" fontId="8" fillId="0" borderId="10" xfId="0" applyFont="1" applyBorder="1" applyAlignment="1" applyProtection="1">
      <alignment horizontal="center" vertical="center" wrapText="1"/>
      <protection/>
    </xf>
    <xf numFmtId="0" fontId="8" fillId="0" borderId="12"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7" xfId="0" applyFont="1" applyBorder="1" applyAlignment="1" applyProtection="1">
      <alignment horizontal="left"/>
      <protection/>
    </xf>
    <xf numFmtId="0" fontId="8" fillId="0" borderId="4" xfId="0" applyFont="1" applyBorder="1" applyAlignment="1" applyProtection="1">
      <alignment horizontal="left"/>
      <protection/>
    </xf>
    <xf numFmtId="0" fontId="8" fillId="0" borderId="14" xfId="0" applyFont="1" applyBorder="1" applyAlignment="1" applyProtection="1">
      <alignment horizontal="left"/>
      <protection/>
    </xf>
    <xf numFmtId="49" fontId="8" fillId="0" borderId="12" xfId="0" applyNumberFormat="1" applyFont="1" applyBorder="1" applyAlignment="1" applyProtection="1">
      <alignment horizontal="left" vertical="center" shrinkToFit="1"/>
      <protection locked="0"/>
    </xf>
    <xf numFmtId="49" fontId="8" fillId="0" borderId="16" xfId="0" applyNumberFormat="1" applyFont="1" applyBorder="1" applyAlignment="1" applyProtection="1">
      <alignment horizontal="left" vertical="center" shrinkToFit="1"/>
      <protection locked="0"/>
    </xf>
    <xf numFmtId="0" fontId="8" fillId="0" borderId="9" xfId="0" applyFont="1" applyBorder="1" applyAlignment="1" applyProtection="1">
      <alignment horizontal="center" vertical="center" readingOrder="1"/>
      <protection/>
    </xf>
    <xf numFmtId="0" fontId="8" fillId="0" borderId="2" xfId="0" applyFont="1" applyBorder="1" applyAlignment="1" applyProtection="1">
      <alignment horizontal="center" vertical="center" readingOrder="1"/>
      <protection/>
    </xf>
    <xf numFmtId="0" fontId="8" fillId="0" borderId="13" xfId="0" applyFont="1" applyBorder="1" applyAlignment="1" applyProtection="1">
      <alignment horizontal="center" vertical="center" readingOrder="1"/>
      <protection/>
    </xf>
    <xf numFmtId="49" fontId="8" fillId="0" borderId="4" xfId="0" applyNumberFormat="1" applyFont="1" applyBorder="1" applyAlignment="1" applyProtection="1">
      <alignment shrinkToFit="1"/>
      <protection locked="0"/>
    </xf>
    <xf numFmtId="0" fontId="8" fillId="0" borderId="10" xfId="0" applyFont="1" applyBorder="1" applyAlignment="1" applyProtection="1">
      <alignment/>
      <protection/>
    </xf>
    <xf numFmtId="0" fontId="8" fillId="0" borderId="12" xfId="0" applyFont="1" applyBorder="1" applyAlignment="1" applyProtection="1">
      <alignment/>
      <protection/>
    </xf>
    <xf numFmtId="49" fontId="8" fillId="0" borderId="6" xfId="0" applyNumberFormat="1" applyFont="1" applyBorder="1" applyAlignment="1" applyProtection="1">
      <alignment horizontal="center" shrinkToFit="1"/>
      <protection locked="0"/>
    </xf>
    <xf numFmtId="49" fontId="8" fillId="0" borderId="0" xfId="0" applyNumberFormat="1" applyFont="1" applyBorder="1" applyAlignment="1" applyProtection="1">
      <alignment horizontal="center" shrinkToFit="1"/>
      <protection locked="0"/>
    </xf>
    <xf numFmtId="49" fontId="8" fillId="0" borderId="15" xfId="0" applyNumberFormat="1" applyFont="1" applyBorder="1" applyAlignment="1" applyProtection="1">
      <alignment horizontal="center" shrinkToFit="1"/>
      <protection locked="0"/>
    </xf>
    <xf numFmtId="49" fontId="8" fillId="0" borderId="7" xfId="0" applyNumberFormat="1" applyFont="1" applyBorder="1" applyAlignment="1" applyProtection="1">
      <alignment horizontal="center" shrinkToFit="1"/>
      <protection locked="0"/>
    </xf>
    <xf numFmtId="49" fontId="8" fillId="0" borderId="4" xfId="0" applyNumberFormat="1" applyFont="1" applyBorder="1" applyAlignment="1" applyProtection="1">
      <alignment horizontal="center" shrinkToFit="1"/>
      <protection locked="0"/>
    </xf>
    <xf numFmtId="49" fontId="8" fillId="0" borderId="14" xfId="0" applyNumberFormat="1" applyFont="1" applyBorder="1" applyAlignment="1" applyProtection="1">
      <alignment horizontal="center" shrinkToFit="1"/>
      <protection locked="0"/>
    </xf>
    <xf numFmtId="0" fontId="8" fillId="0" borderId="16" xfId="0" applyFont="1" applyBorder="1" applyAlignment="1" applyProtection="1">
      <alignment/>
      <protection/>
    </xf>
    <xf numFmtId="206" fontId="8" fillId="0" borderId="9" xfId="0" applyNumberFormat="1" applyFont="1" applyBorder="1" applyAlignment="1" applyProtection="1">
      <alignment shrinkToFit="1"/>
      <protection locked="0"/>
    </xf>
    <xf numFmtId="206" fontId="8" fillId="0" borderId="2" xfId="0" applyNumberFormat="1" applyFont="1" applyBorder="1" applyAlignment="1" applyProtection="1">
      <alignment shrinkToFit="1"/>
      <protection locked="0"/>
    </xf>
    <xf numFmtId="206" fontId="8" fillId="0" borderId="13" xfId="0" applyNumberFormat="1" applyFont="1" applyBorder="1" applyAlignment="1" applyProtection="1">
      <alignment shrinkToFit="1"/>
      <protection locked="0"/>
    </xf>
    <xf numFmtId="0" fontId="8" fillId="0" borderId="9" xfId="0" applyFont="1" applyBorder="1" applyAlignment="1" applyProtection="1">
      <alignment horizontal="left"/>
      <protection/>
    </xf>
    <xf numFmtId="0" fontId="8" fillId="0" borderId="2" xfId="0" applyFont="1" applyBorder="1" applyAlignment="1" applyProtection="1">
      <alignment horizontal="left"/>
      <protection/>
    </xf>
    <xf numFmtId="0" fontId="8" fillId="0" borderId="13" xfId="0" applyFont="1" applyBorder="1" applyAlignment="1" applyProtection="1">
      <alignment horizontal="left"/>
      <protection/>
    </xf>
    <xf numFmtId="209" fontId="8" fillId="0" borderId="2" xfId="0" applyNumberFormat="1" applyFont="1" applyBorder="1" applyAlignment="1" applyProtection="1">
      <alignment horizontal="left" shrinkToFit="1"/>
      <protection locked="0"/>
    </xf>
    <xf numFmtId="209" fontId="8" fillId="0" borderId="13" xfId="0" applyNumberFormat="1" applyFont="1" applyBorder="1" applyAlignment="1" applyProtection="1">
      <alignment horizontal="left" shrinkToFit="1"/>
      <protection locked="0"/>
    </xf>
    <xf numFmtId="49" fontId="8" fillId="0" borderId="6" xfId="0" applyNumberFormat="1" applyFont="1" applyBorder="1" applyAlignment="1" applyProtection="1">
      <alignment/>
      <protection/>
    </xf>
    <xf numFmtId="49" fontId="8" fillId="0" borderId="0" xfId="0" applyNumberFormat="1" applyFont="1" applyBorder="1" applyAlignment="1" applyProtection="1">
      <alignment/>
      <protection/>
    </xf>
    <xf numFmtId="49" fontId="8" fillId="0" borderId="15" xfId="0" applyNumberFormat="1" applyFont="1" applyBorder="1" applyAlignment="1" applyProtection="1">
      <alignment/>
      <protection/>
    </xf>
    <xf numFmtId="49" fontId="8" fillId="0" borderId="7" xfId="0" applyNumberFormat="1" applyFont="1" applyBorder="1" applyAlignment="1" applyProtection="1">
      <alignment/>
      <protection/>
    </xf>
    <xf numFmtId="49" fontId="8" fillId="0" borderId="4" xfId="0" applyNumberFormat="1" applyFont="1" applyBorder="1" applyAlignment="1" applyProtection="1">
      <alignment/>
      <protection/>
    </xf>
    <xf numFmtId="49" fontId="8" fillId="0" borderId="14" xfId="0" applyNumberFormat="1" applyFont="1" applyBorder="1" applyAlignment="1" applyProtection="1">
      <alignment/>
      <protection/>
    </xf>
    <xf numFmtId="0" fontId="8" fillId="0" borderId="6" xfId="0" applyFont="1" applyBorder="1" applyAlignment="1" applyProtection="1">
      <alignment/>
      <protection/>
    </xf>
    <xf numFmtId="0" fontId="8" fillId="0" borderId="0" xfId="0" applyFont="1" applyBorder="1" applyAlignment="1" applyProtection="1">
      <alignment/>
      <protection/>
    </xf>
    <xf numFmtId="0" fontId="24" fillId="0" borderId="6" xfId="0" applyNumberFormat="1" applyFont="1" applyBorder="1" applyAlignment="1" applyProtection="1">
      <alignment horizontal="left" vertical="distributed"/>
      <protection locked="0"/>
    </xf>
    <xf numFmtId="0" fontId="24" fillId="0" borderId="0" xfId="0" applyNumberFormat="1" applyFont="1" applyBorder="1" applyAlignment="1" applyProtection="1">
      <alignment horizontal="left" vertical="distributed"/>
      <protection locked="0"/>
    </xf>
    <xf numFmtId="0" fontId="24" fillId="0" borderId="15" xfId="0" applyNumberFormat="1" applyFont="1" applyBorder="1" applyAlignment="1" applyProtection="1">
      <alignment horizontal="left" vertical="distributed"/>
      <protection locked="0"/>
    </xf>
    <xf numFmtId="0" fontId="24" fillId="0" borderId="7" xfId="0" applyNumberFormat="1" applyFont="1" applyBorder="1" applyAlignment="1" applyProtection="1">
      <alignment horizontal="left" vertical="distributed"/>
      <protection locked="0"/>
    </xf>
    <xf numFmtId="0" fontId="24" fillId="0" borderId="4" xfId="0" applyNumberFormat="1" applyFont="1" applyBorder="1" applyAlignment="1" applyProtection="1">
      <alignment horizontal="left" vertical="distributed"/>
      <protection locked="0"/>
    </xf>
    <xf numFmtId="0" fontId="24" fillId="0" borderId="14" xfId="0" applyNumberFormat="1" applyFont="1" applyBorder="1" applyAlignment="1" applyProtection="1">
      <alignment horizontal="left" vertical="distributed"/>
      <protection locked="0"/>
    </xf>
    <xf numFmtId="0" fontId="24" fillId="0" borderId="6" xfId="0" applyNumberFormat="1" applyFont="1" applyBorder="1" applyAlignment="1" applyProtection="1">
      <alignment horizontal="left" vertical="justify" shrinkToFit="1"/>
      <protection locked="0"/>
    </xf>
    <xf numFmtId="0" fontId="24" fillId="0" borderId="0" xfId="0" applyNumberFormat="1" applyFont="1" applyBorder="1" applyAlignment="1" applyProtection="1">
      <alignment horizontal="left" vertical="justify" shrinkToFit="1"/>
      <protection locked="0"/>
    </xf>
    <xf numFmtId="0" fontId="24" fillId="0" borderId="15" xfId="0" applyNumberFormat="1" applyFont="1" applyBorder="1" applyAlignment="1" applyProtection="1">
      <alignment horizontal="left" vertical="justify" shrinkToFit="1"/>
      <protection locked="0"/>
    </xf>
    <xf numFmtId="0" fontId="8" fillId="0" borderId="10" xfId="0" applyFont="1" applyBorder="1" applyAlignment="1" applyProtection="1">
      <alignment horizontal="left" vertical="justify"/>
      <protection/>
    </xf>
    <xf numFmtId="0" fontId="8" fillId="0" borderId="12" xfId="0" applyFont="1" applyBorder="1" applyAlignment="1" applyProtection="1">
      <alignment horizontal="left" vertical="justify"/>
      <protection/>
    </xf>
    <xf numFmtId="0" fontId="8" fillId="0" borderId="16" xfId="0" applyFont="1" applyBorder="1" applyAlignment="1" applyProtection="1">
      <alignment horizontal="left" vertical="justify"/>
      <protection/>
    </xf>
    <xf numFmtId="0" fontId="22" fillId="0" borderId="6" xfId="0" applyFont="1" applyBorder="1" applyAlignment="1" applyProtection="1">
      <alignment horizontal="left" vertical="justify"/>
      <protection/>
    </xf>
    <xf numFmtId="0" fontId="22" fillId="0" borderId="0" xfId="0" applyFont="1" applyBorder="1" applyAlignment="1" applyProtection="1">
      <alignment horizontal="left" vertical="justify"/>
      <protection/>
    </xf>
    <xf numFmtId="0" fontId="22" fillId="0" borderId="15" xfId="0" applyFont="1" applyBorder="1" applyAlignment="1" applyProtection="1">
      <alignment horizontal="left" vertical="justify"/>
      <protection/>
    </xf>
    <xf numFmtId="0" fontId="22" fillId="0" borderId="7" xfId="0" applyFont="1" applyBorder="1" applyAlignment="1" applyProtection="1">
      <alignment horizontal="left" vertical="justify"/>
      <protection/>
    </xf>
    <xf numFmtId="0" fontId="22" fillId="0" borderId="4" xfId="0" applyFont="1" applyBorder="1" applyAlignment="1" applyProtection="1">
      <alignment horizontal="left" vertical="justify"/>
      <protection/>
    </xf>
    <xf numFmtId="0" fontId="22" fillId="0" borderId="14" xfId="0" applyFont="1" applyBorder="1" applyAlignment="1" applyProtection="1">
      <alignment horizontal="left" vertical="justify"/>
      <protection/>
    </xf>
    <xf numFmtId="49" fontId="8" fillId="0" borderId="6" xfId="0" applyNumberFormat="1" applyFont="1" applyBorder="1" applyAlignment="1" applyProtection="1">
      <alignment horizontal="left" vertical="center" shrinkToFit="1"/>
      <protection locked="0"/>
    </xf>
    <xf numFmtId="49" fontId="0" fillId="0" borderId="0" xfId="0" applyNumberFormat="1" applyAlignment="1" applyProtection="1">
      <alignment shrinkToFit="1"/>
      <protection locked="0"/>
    </xf>
    <xf numFmtId="49" fontId="0" fillId="0" borderId="15" xfId="0" applyNumberFormat="1" applyBorder="1" applyAlignment="1" applyProtection="1">
      <alignment shrinkToFit="1"/>
      <protection locked="0"/>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206" fontId="8" fillId="0" borderId="9" xfId="0" applyNumberFormat="1" applyFont="1" applyBorder="1" applyAlignment="1" applyProtection="1">
      <alignment horizontal="right" shrinkToFit="1"/>
      <protection locked="0"/>
    </xf>
    <xf numFmtId="206" fontId="8" fillId="0" borderId="2" xfId="0" applyNumberFormat="1" applyFont="1" applyBorder="1" applyAlignment="1" applyProtection="1">
      <alignment horizontal="right" shrinkToFit="1"/>
      <protection locked="0"/>
    </xf>
    <xf numFmtId="206" fontId="8" fillId="0" borderId="13" xfId="0" applyNumberFormat="1" applyFont="1" applyBorder="1" applyAlignment="1" applyProtection="1">
      <alignment horizontal="right" shrinkToFit="1"/>
      <protection locked="0"/>
    </xf>
    <xf numFmtId="0" fontId="24" fillId="0" borderId="10" xfId="0" applyNumberFormat="1" applyFont="1" applyBorder="1" applyAlignment="1" applyProtection="1">
      <alignment vertical="distributed" shrinkToFit="1"/>
      <protection locked="0"/>
    </xf>
    <xf numFmtId="0" fontId="24" fillId="0" borderId="12" xfId="0" applyNumberFormat="1" applyFont="1" applyBorder="1" applyAlignment="1" applyProtection="1">
      <alignment shrinkToFit="1"/>
      <protection locked="0"/>
    </xf>
    <xf numFmtId="0" fontId="24" fillId="0" borderId="16" xfId="0" applyNumberFormat="1" applyFont="1" applyBorder="1" applyAlignment="1" applyProtection="1">
      <alignment shrinkToFit="1"/>
      <protection locked="0"/>
    </xf>
    <xf numFmtId="0" fontId="24" fillId="0" borderId="6" xfId="0" applyNumberFormat="1" applyFont="1" applyBorder="1" applyAlignment="1" applyProtection="1">
      <alignment shrinkToFit="1"/>
      <protection locked="0"/>
    </xf>
    <xf numFmtId="0" fontId="24" fillId="0" borderId="0" xfId="0" applyNumberFormat="1" applyFont="1" applyBorder="1" applyAlignment="1" applyProtection="1">
      <alignment shrinkToFit="1"/>
      <protection locked="0"/>
    </xf>
    <xf numFmtId="0" fontId="24" fillId="0" borderId="15" xfId="0" applyNumberFormat="1" applyFont="1" applyBorder="1" applyAlignment="1" applyProtection="1">
      <alignment shrinkToFit="1"/>
      <protection locked="0"/>
    </xf>
    <xf numFmtId="49" fontId="8" fillId="0" borderId="9" xfId="0" applyNumberFormat="1" applyFont="1" applyBorder="1" applyAlignment="1" applyProtection="1">
      <alignment shrinkToFit="1"/>
      <protection locked="0"/>
    </xf>
    <xf numFmtId="49" fontId="8" fillId="0" borderId="13" xfId="0" applyNumberFormat="1" applyFont="1" applyBorder="1" applyAlignment="1" applyProtection="1">
      <alignment shrinkToFit="1"/>
      <protection locked="0"/>
    </xf>
    <xf numFmtId="0" fontId="22" fillId="0" borderId="6" xfId="0" applyFont="1" applyBorder="1" applyAlignment="1" applyProtection="1">
      <alignment/>
      <protection/>
    </xf>
    <xf numFmtId="0" fontId="8" fillId="0" borderId="12" xfId="0" applyFont="1" applyBorder="1" applyAlignment="1" applyProtection="1">
      <alignment horizontal="left"/>
      <protection/>
    </xf>
    <xf numFmtId="0" fontId="24" fillId="0" borderId="6" xfId="0" applyNumberFormat="1" applyFont="1" applyBorder="1" applyAlignment="1" applyProtection="1">
      <alignment horizontal="left" vertical="justify"/>
      <protection locked="0"/>
    </xf>
    <xf numFmtId="0" fontId="24" fillId="0" borderId="0" xfId="0" applyNumberFormat="1" applyFont="1" applyBorder="1" applyAlignment="1" applyProtection="1">
      <alignment horizontal="left" vertical="justify"/>
      <protection locked="0"/>
    </xf>
    <xf numFmtId="0" fontId="24" fillId="0" borderId="15" xfId="0" applyNumberFormat="1" applyFont="1" applyBorder="1" applyAlignment="1" applyProtection="1">
      <alignment horizontal="left" vertical="justify"/>
      <protection locked="0"/>
    </xf>
    <xf numFmtId="209" fontId="8" fillId="0" borderId="9" xfId="0" applyNumberFormat="1" applyFont="1" applyFill="1" applyBorder="1" applyAlignment="1" applyProtection="1">
      <alignment horizontal="left" shrinkToFit="1"/>
      <protection locked="0"/>
    </xf>
    <xf numFmtId="209" fontId="8" fillId="0" borderId="2" xfId="0" applyNumberFormat="1" applyFont="1" applyFill="1" applyBorder="1" applyAlignment="1" applyProtection="1">
      <alignment horizontal="left" shrinkToFit="1"/>
      <protection locked="0"/>
    </xf>
    <xf numFmtId="209" fontId="8" fillId="0" borderId="13" xfId="0" applyNumberFormat="1" applyFont="1" applyFill="1" applyBorder="1" applyAlignment="1" applyProtection="1">
      <alignment horizontal="left" shrinkToFit="1"/>
      <protection locked="0"/>
    </xf>
    <xf numFmtId="0" fontId="8" fillId="0" borderId="10" xfId="0" applyFont="1" applyBorder="1" applyAlignment="1" applyProtection="1">
      <alignment horizontal="left"/>
      <protection/>
    </xf>
    <xf numFmtId="0" fontId="8" fillId="0" borderId="16" xfId="0" applyFont="1" applyBorder="1" applyAlignment="1" applyProtection="1">
      <alignment horizontal="left"/>
      <protection/>
    </xf>
    <xf numFmtId="49" fontId="8" fillId="0" borderId="0" xfId="0" applyNumberFormat="1" applyFont="1" applyBorder="1" applyAlignment="1" applyProtection="1">
      <alignment horizontal="left" vertical="center" shrinkToFit="1"/>
      <protection locked="0"/>
    </xf>
    <xf numFmtId="49" fontId="8" fillId="0" borderId="7" xfId="0" applyNumberFormat="1" applyFont="1" applyBorder="1" applyAlignment="1" applyProtection="1">
      <alignment horizontal="left" vertical="center" shrinkToFit="1"/>
      <protection locked="0"/>
    </xf>
    <xf numFmtId="49" fontId="8" fillId="0" borderId="4" xfId="0" applyNumberFormat="1" applyFont="1" applyBorder="1" applyAlignment="1" applyProtection="1">
      <alignment horizontal="left" vertical="center" shrinkToFit="1"/>
      <protection locked="0"/>
    </xf>
    <xf numFmtId="0" fontId="8" fillId="0" borderId="6" xfId="0" applyFont="1" applyBorder="1" applyAlignment="1" applyProtection="1">
      <alignment horizontal="left" shrinkToFit="1"/>
      <protection/>
    </xf>
    <xf numFmtId="0" fontId="8" fillId="0" borderId="0" xfId="0" applyFont="1" applyBorder="1" applyAlignment="1" applyProtection="1">
      <alignment horizontal="left" shrinkToFit="1"/>
      <protection/>
    </xf>
    <xf numFmtId="0" fontId="8" fillId="0" borderId="15" xfId="0" applyFont="1" applyBorder="1" applyAlignment="1" applyProtection="1">
      <alignment horizontal="left" shrinkToFit="1"/>
      <protection/>
    </xf>
    <xf numFmtId="0" fontId="8"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8" fillId="0" borderId="15" xfId="0" applyFont="1" applyBorder="1" applyAlignment="1" applyProtection="1">
      <alignment horizontal="left"/>
      <protection/>
    </xf>
    <xf numFmtId="49" fontId="8" fillId="0" borderId="9" xfId="0" applyNumberFormat="1" applyFont="1" applyBorder="1" applyAlignment="1" applyProtection="1">
      <alignment horizontal="left" shrinkToFit="1"/>
      <protection locked="0"/>
    </xf>
    <xf numFmtId="49" fontId="8" fillId="0" borderId="2" xfId="0" applyNumberFormat="1" applyFont="1" applyBorder="1" applyAlignment="1" applyProtection="1">
      <alignment horizontal="left" shrinkToFit="1"/>
      <protection locked="0"/>
    </xf>
    <xf numFmtId="49" fontId="8" fillId="0" borderId="13" xfId="0" applyNumberFormat="1" applyFont="1" applyBorder="1" applyAlignment="1" applyProtection="1">
      <alignment horizontal="left" shrinkToFit="1"/>
      <protection locked="0"/>
    </xf>
    <xf numFmtId="0" fontId="27" fillId="0" borderId="10" xfId="0" applyFont="1" applyBorder="1" applyAlignment="1" applyProtection="1">
      <alignment horizontal="left" vertical="center"/>
      <protection/>
    </xf>
    <xf numFmtId="0" fontId="27" fillId="0" borderId="16" xfId="0" applyFont="1" applyBorder="1" applyAlignment="1" applyProtection="1">
      <alignment horizontal="left" vertical="center"/>
      <protection/>
    </xf>
    <xf numFmtId="0" fontId="27" fillId="0" borderId="6" xfId="0" applyFont="1" applyBorder="1" applyAlignment="1" applyProtection="1">
      <alignment horizontal="left" vertical="center"/>
      <protection/>
    </xf>
    <xf numFmtId="0" fontId="27" fillId="0" borderId="15" xfId="0" applyFont="1" applyBorder="1" applyAlignment="1" applyProtection="1">
      <alignment horizontal="left" vertical="center"/>
      <protection/>
    </xf>
    <xf numFmtId="0" fontId="27" fillId="0" borderId="7" xfId="0" applyFont="1" applyBorder="1" applyAlignment="1" applyProtection="1">
      <alignment horizontal="left" vertical="center"/>
      <protection/>
    </xf>
    <xf numFmtId="0" fontId="27" fillId="0" borderId="14" xfId="0" applyFont="1" applyBorder="1" applyAlignment="1" applyProtection="1">
      <alignment horizontal="left" vertical="center"/>
      <protection/>
    </xf>
    <xf numFmtId="0" fontId="8" fillId="0" borderId="7" xfId="0" applyFont="1" applyBorder="1" applyAlignment="1" applyProtection="1">
      <alignment horizontal="left" shrinkToFit="1"/>
      <protection/>
    </xf>
    <xf numFmtId="0" fontId="8" fillId="0" borderId="4" xfId="0" applyFont="1" applyBorder="1" applyAlignment="1" applyProtection="1">
      <alignment horizontal="left" shrinkToFit="1"/>
      <protection/>
    </xf>
    <xf numFmtId="49" fontId="25" fillId="0" borderId="10"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6" xfId="0" applyNumberFormat="1" applyFont="1" applyBorder="1" applyAlignment="1" applyProtection="1">
      <alignment horizontal="center" vertical="center" shrinkToFit="1"/>
      <protection locked="0"/>
    </xf>
    <xf numFmtId="49" fontId="25" fillId="0" borderId="0" xfId="0" applyNumberFormat="1" applyFont="1" applyBorder="1" applyAlignment="1" applyProtection="1">
      <alignment horizontal="center" vertical="center" shrinkToFit="1"/>
      <protection locked="0"/>
    </xf>
    <xf numFmtId="49" fontId="25" fillId="0" borderId="15" xfId="0" applyNumberFormat="1" applyFont="1" applyBorder="1" applyAlignment="1" applyProtection="1">
      <alignment horizontal="center" vertical="center" shrinkToFit="1"/>
      <protection locked="0"/>
    </xf>
    <xf numFmtId="49" fontId="25" fillId="0" borderId="7" xfId="0" applyNumberFormat="1" applyFont="1" applyBorder="1" applyAlignment="1" applyProtection="1">
      <alignment horizontal="center" vertical="center" shrinkToFit="1"/>
      <protection locked="0"/>
    </xf>
    <xf numFmtId="49" fontId="25" fillId="0" borderId="4" xfId="0" applyNumberFormat="1" applyFont="1" applyBorder="1" applyAlignment="1" applyProtection="1">
      <alignment horizontal="center" vertical="center" shrinkToFit="1"/>
      <protection locked="0"/>
    </xf>
    <xf numFmtId="49" fontId="25" fillId="0" borderId="14" xfId="0" applyNumberFormat="1" applyFont="1" applyBorder="1" applyAlignment="1" applyProtection="1">
      <alignment horizontal="center" vertical="center" shrinkToFit="1"/>
      <protection locked="0"/>
    </xf>
    <xf numFmtId="0" fontId="8" fillId="0" borderId="9" xfId="0" applyFont="1" applyBorder="1" applyAlignment="1" applyProtection="1">
      <alignment horizontal="left" vertical="top"/>
      <protection/>
    </xf>
    <xf numFmtId="0" fontId="8" fillId="0" borderId="13" xfId="0" applyFont="1" applyBorder="1" applyAlignment="1" applyProtection="1">
      <alignment horizontal="left" vertical="top"/>
      <protection/>
    </xf>
    <xf numFmtId="0" fontId="8" fillId="0" borderId="10" xfId="0" applyFont="1" applyBorder="1" applyAlignment="1" applyProtection="1">
      <alignment horizontal="center"/>
      <protection/>
    </xf>
    <xf numFmtId="0" fontId="8" fillId="0" borderId="12" xfId="0" applyFont="1" applyBorder="1" applyAlignment="1" applyProtection="1">
      <alignment horizontal="center"/>
      <protection/>
    </xf>
    <xf numFmtId="0" fontId="8" fillId="0" borderId="16" xfId="0" applyFont="1" applyBorder="1" applyAlignment="1" applyProtection="1">
      <alignment horizontal="center"/>
      <protection/>
    </xf>
    <xf numFmtId="0" fontId="8" fillId="0" borderId="15" xfId="0" applyFont="1" applyBorder="1" applyAlignment="1" applyProtection="1">
      <alignment horizontal="center"/>
      <protection/>
    </xf>
    <xf numFmtId="0" fontId="27" fillId="0" borderId="6" xfId="0" applyFont="1" applyBorder="1" applyAlignment="1" applyProtection="1">
      <alignment horizontal="left" vertical="top" shrinkToFit="1"/>
      <protection/>
    </xf>
    <xf numFmtId="0" fontId="27" fillId="0" borderId="0" xfId="0" applyFont="1" applyBorder="1" applyAlignment="1" applyProtection="1">
      <alignment horizontal="left" vertical="top" shrinkToFit="1"/>
      <protection/>
    </xf>
    <xf numFmtId="0" fontId="8" fillId="0" borderId="6" xfId="0" applyFont="1" applyBorder="1" applyAlignment="1" applyProtection="1">
      <alignment horizontal="left" vertical="center" shrinkToFit="1"/>
      <protection/>
    </xf>
    <xf numFmtId="0" fontId="8" fillId="0" borderId="0" xfId="0" applyFont="1" applyBorder="1" applyAlignment="1" applyProtection="1">
      <alignment horizontal="left" vertical="center" shrinkToFit="1"/>
      <protection/>
    </xf>
    <xf numFmtId="0" fontId="8" fillId="0" borderId="15" xfId="0" applyFont="1" applyBorder="1" applyAlignment="1" applyProtection="1">
      <alignment horizontal="left" vertical="center" shrinkToFit="1"/>
      <protection/>
    </xf>
    <xf numFmtId="0" fontId="27" fillId="0" borderId="6"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15" xfId="0" applyFont="1" applyBorder="1" applyAlignment="1" applyProtection="1">
      <alignment horizontal="left" vertical="center" shrinkToFit="1"/>
      <protection/>
    </xf>
    <xf numFmtId="49" fontId="8" fillId="0" borderId="10" xfId="0" applyNumberFormat="1" applyFont="1" applyBorder="1" applyAlignment="1" applyProtection="1">
      <alignment horizontal="left" shrinkToFit="1"/>
      <protection locked="0"/>
    </xf>
    <xf numFmtId="0" fontId="8" fillId="0" borderId="6" xfId="0" applyFont="1" applyBorder="1" applyAlignment="1" applyProtection="1">
      <alignment horizontal="left" vertical="top"/>
      <protection/>
    </xf>
    <xf numFmtId="0" fontId="8" fillId="0" borderId="0" xfId="0" applyFont="1" applyBorder="1" applyAlignment="1" applyProtection="1">
      <alignment horizontal="left" vertical="top"/>
      <protection/>
    </xf>
    <xf numFmtId="0" fontId="8" fillId="0" borderId="15" xfId="0" applyFont="1" applyBorder="1" applyAlignment="1" applyProtection="1">
      <alignment horizontal="left" vertical="top"/>
      <protection/>
    </xf>
    <xf numFmtId="0" fontId="8" fillId="0" borderId="10" xfId="0" applyFont="1" applyBorder="1" applyAlignment="1" applyProtection="1">
      <alignment horizontal="left" vertical="center"/>
      <protection/>
    </xf>
    <xf numFmtId="0" fontId="8" fillId="0" borderId="7" xfId="0" applyFont="1" applyBorder="1" applyAlignment="1" applyProtection="1">
      <alignment horizontal="right" vertical="center"/>
      <protection/>
    </xf>
    <xf numFmtId="0" fontId="8" fillId="0" borderId="14" xfId="0" applyFont="1" applyBorder="1" applyAlignment="1" applyProtection="1">
      <alignment horizontal="right" vertical="center"/>
      <protection/>
    </xf>
    <xf numFmtId="0" fontId="8" fillId="0" borderId="16" xfId="0" applyFont="1" applyBorder="1" applyAlignment="1" applyProtection="1">
      <alignment horizontal="left" vertical="center"/>
      <protection/>
    </xf>
    <xf numFmtId="0" fontId="8" fillId="0" borderId="12" xfId="0" applyFont="1" applyBorder="1" applyAlignment="1" applyProtection="1">
      <alignment horizontal="center"/>
      <protection locked="0"/>
    </xf>
  </cellXfs>
  <cellStyles count="41">
    <cellStyle name="Normal" xfId="0"/>
    <cellStyle name="args.style" xfId="15"/>
    <cellStyle name="Calc Currency (0)" xfId="16"/>
    <cellStyle name="Comma [0]_!!!GO" xfId="17"/>
    <cellStyle name="Comma_!!!GO" xfId="18"/>
    <cellStyle name="Copied" xfId="19"/>
    <cellStyle name="COST1" xfId="20"/>
    <cellStyle name="Currency [0]_!!!GO" xfId="21"/>
    <cellStyle name="Currency_!!!GO" xfId="22"/>
    <cellStyle name="Entered" xfId="23"/>
    <cellStyle name="Grey" xfId="24"/>
    <cellStyle name="Header1" xfId="25"/>
    <cellStyle name="Header2" xfId="26"/>
    <cellStyle name="Input [yellow]" xfId="27"/>
    <cellStyle name="Input Cells" xfId="28"/>
    <cellStyle name="Linked Cells" xfId="29"/>
    <cellStyle name="Milliers [0]_!!!GO" xfId="30"/>
    <cellStyle name="Milliers_!!!GO" xfId="31"/>
    <cellStyle name="Monétaire [0]_!!!GO" xfId="32"/>
    <cellStyle name="Monétaire_!!!GO" xfId="33"/>
    <cellStyle name="Normal - Style1" xfId="34"/>
    <cellStyle name="Normal_!!!GO" xfId="35"/>
    <cellStyle name="Œ…‹æØ‚è [0.00]_Region Orders (2)" xfId="36"/>
    <cellStyle name="Œ…‹æØ‚è_Region Orders (2)" xfId="37"/>
    <cellStyle name="per.style" xfId="38"/>
    <cellStyle name="Percent [2]" xfId="39"/>
    <cellStyle name="pricing" xfId="40"/>
    <cellStyle name="PSChar" xfId="41"/>
    <cellStyle name="RevList" xfId="42"/>
    <cellStyle name="Subtotal" xfId="43"/>
    <cellStyle name="Comma" xfId="44"/>
    <cellStyle name="Comma [0]" xfId="45"/>
    <cellStyle name="千位分隔[0]_RESULTS" xfId="46"/>
    <cellStyle name="千位分隔_RESULTS" xfId="47"/>
    <cellStyle name="Percent" xfId="48"/>
    <cellStyle name="常规_RESULTS" xfId="49"/>
    <cellStyle name="Currency" xfId="50"/>
    <cellStyle name="Currency [0]" xfId="51"/>
    <cellStyle name="Hyperlink" xfId="52"/>
    <cellStyle name="货币[0]_RESULTS" xfId="53"/>
    <cellStyle name="货币_RESULTS" xfId="5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1.emf" /><Relationship Id="rId5" Type="http://schemas.openxmlformats.org/officeDocument/2006/relationships/image" Target="../media/image3.emf" /><Relationship Id="rId6"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5.emf" /><Relationship Id="rId3" Type="http://schemas.openxmlformats.org/officeDocument/2006/relationships/image" Target="../media/image10.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2</xdr:row>
      <xdr:rowOff>0</xdr:rowOff>
    </xdr:from>
    <xdr:to>
      <xdr:col>13</xdr:col>
      <xdr:colOff>628650</xdr:colOff>
      <xdr:row>3</xdr:row>
      <xdr:rowOff>47625</xdr:rowOff>
    </xdr:to>
    <xdr:pic>
      <xdr:nvPicPr>
        <xdr:cNvPr id="1" name="btn_send"/>
        <xdr:cNvPicPr preferRelativeResize="1">
          <a:picLocks noChangeAspect="1"/>
        </xdr:cNvPicPr>
      </xdr:nvPicPr>
      <xdr:blipFill>
        <a:blip r:embed="rId1"/>
        <a:stretch>
          <a:fillRect/>
        </a:stretch>
      </xdr:blipFill>
      <xdr:spPr>
        <a:xfrm>
          <a:off x="9096375" y="457200"/>
          <a:ext cx="647700" cy="276225"/>
        </a:xfrm>
        <a:prstGeom prst="rect">
          <a:avLst/>
        </a:prstGeom>
        <a:noFill/>
        <a:ln w="9525" cmpd="sng">
          <a:noFill/>
        </a:ln>
      </xdr:spPr>
    </xdr:pic>
    <xdr:clientData fPrintsWithSheet="0"/>
  </xdr:twoCellAnchor>
  <xdr:twoCellAnchor editAs="oneCell">
    <xdr:from>
      <xdr:col>5</xdr:col>
      <xdr:colOff>28575</xdr:colOff>
      <xdr:row>1</xdr:row>
      <xdr:rowOff>38100</xdr:rowOff>
    </xdr:from>
    <xdr:to>
      <xdr:col>11</xdr:col>
      <xdr:colOff>1019175</xdr:colOff>
      <xdr:row>5</xdr:row>
      <xdr:rowOff>219075</xdr:rowOff>
    </xdr:to>
    <xdr:pic>
      <xdr:nvPicPr>
        <xdr:cNvPr id="2" name="img_logo"/>
        <xdr:cNvPicPr preferRelativeResize="1">
          <a:picLocks noChangeAspect="1"/>
        </xdr:cNvPicPr>
      </xdr:nvPicPr>
      <xdr:blipFill>
        <a:blip r:embed="rId2"/>
        <a:stretch>
          <a:fillRect/>
        </a:stretch>
      </xdr:blipFill>
      <xdr:spPr>
        <a:xfrm>
          <a:off x="4733925" y="266700"/>
          <a:ext cx="4295775" cy="1095375"/>
        </a:xfrm>
        <a:prstGeom prst="rect">
          <a:avLst/>
        </a:prstGeom>
        <a:solidFill>
          <a:srgbClr val="FFFFFF"/>
        </a:solidFill>
        <a:ln w="1" cmpd="sng">
          <a:noFill/>
        </a:ln>
      </xdr:spPr>
    </xdr:pic>
    <xdr:clientData/>
  </xdr:twoCellAnchor>
  <xdr:twoCellAnchor editAs="oneCell">
    <xdr:from>
      <xdr:col>12</xdr:col>
      <xdr:colOff>28575</xdr:colOff>
      <xdr:row>1</xdr:row>
      <xdr:rowOff>0</xdr:rowOff>
    </xdr:from>
    <xdr:to>
      <xdr:col>15</xdr:col>
      <xdr:colOff>590550</xdr:colOff>
      <xdr:row>2</xdr:row>
      <xdr:rowOff>0</xdr:rowOff>
    </xdr:to>
    <xdr:pic>
      <xdr:nvPicPr>
        <xdr:cNvPr id="3" name="txtContact"/>
        <xdr:cNvPicPr preferRelativeResize="1">
          <a:picLocks noChangeAspect="1"/>
        </xdr:cNvPicPr>
      </xdr:nvPicPr>
      <xdr:blipFill>
        <a:blip r:embed="rId3"/>
        <a:stretch>
          <a:fillRect/>
        </a:stretch>
      </xdr:blipFill>
      <xdr:spPr>
        <a:xfrm>
          <a:off x="9086850" y="228600"/>
          <a:ext cx="1990725" cy="228600"/>
        </a:xfrm>
        <a:prstGeom prst="rect">
          <a:avLst/>
        </a:prstGeom>
        <a:noFill/>
        <a:ln w="9525" cmpd="sng">
          <a:noFill/>
        </a:ln>
      </xdr:spPr>
    </xdr:pic>
    <xdr:clientData fPrintsWithSheet="0"/>
  </xdr:twoCellAnchor>
  <xdr:twoCellAnchor editAs="oneCell">
    <xdr:from>
      <xdr:col>12</xdr:col>
      <xdr:colOff>47625</xdr:colOff>
      <xdr:row>0</xdr:row>
      <xdr:rowOff>38100</xdr:rowOff>
    </xdr:from>
    <xdr:to>
      <xdr:col>15</xdr:col>
      <xdr:colOff>609600</xdr:colOff>
      <xdr:row>0</xdr:row>
      <xdr:rowOff>180975</xdr:rowOff>
    </xdr:to>
    <xdr:pic>
      <xdr:nvPicPr>
        <xdr:cNvPr id="4" name="Label1"/>
        <xdr:cNvPicPr preferRelativeResize="1">
          <a:picLocks noChangeAspect="1"/>
        </xdr:cNvPicPr>
      </xdr:nvPicPr>
      <xdr:blipFill>
        <a:blip r:embed="rId4"/>
        <a:stretch>
          <a:fillRect/>
        </a:stretch>
      </xdr:blipFill>
      <xdr:spPr>
        <a:xfrm>
          <a:off x="9105900" y="38100"/>
          <a:ext cx="1990725" cy="142875"/>
        </a:xfrm>
        <a:prstGeom prst="rect">
          <a:avLst/>
        </a:prstGeom>
        <a:noFill/>
        <a:ln w="9525" cmpd="sng">
          <a:noFill/>
        </a:ln>
      </xdr:spPr>
    </xdr:pic>
    <xdr:clientData fPrintsWithSheet="0"/>
  </xdr:twoCellAnchor>
  <xdr:twoCellAnchor editAs="oneCell">
    <xdr:from>
      <xdr:col>7</xdr:col>
      <xdr:colOff>28575</xdr:colOff>
      <xdr:row>32</xdr:row>
      <xdr:rowOff>9525</xdr:rowOff>
    </xdr:from>
    <xdr:to>
      <xdr:col>9</xdr:col>
      <xdr:colOff>381000</xdr:colOff>
      <xdr:row>32</xdr:row>
      <xdr:rowOff>209550</xdr:rowOff>
    </xdr:to>
    <xdr:pic>
      <xdr:nvPicPr>
        <xdr:cNvPr id="5" name="lbl_refer"/>
        <xdr:cNvPicPr preferRelativeResize="1">
          <a:picLocks noChangeAspect="1"/>
        </xdr:cNvPicPr>
      </xdr:nvPicPr>
      <xdr:blipFill>
        <a:blip r:embed="rId5"/>
        <a:stretch>
          <a:fillRect/>
        </a:stretch>
      </xdr:blipFill>
      <xdr:spPr>
        <a:xfrm>
          <a:off x="5810250" y="7324725"/>
          <a:ext cx="1419225" cy="200025"/>
        </a:xfrm>
        <a:prstGeom prst="rect">
          <a:avLst/>
        </a:prstGeom>
        <a:noFill/>
        <a:ln w="9525" cmpd="sng">
          <a:noFill/>
        </a:ln>
      </xdr:spPr>
    </xdr:pic>
    <xdr:clientData/>
  </xdr:twoCellAnchor>
  <xdr:twoCellAnchor editAs="oneCell">
    <xdr:from>
      <xdr:col>11</xdr:col>
      <xdr:colOff>171450</xdr:colOff>
      <xdr:row>27</xdr:row>
      <xdr:rowOff>9525</xdr:rowOff>
    </xdr:from>
    <xdr:to>
      <xdr:col>11</xdr:col>
      <xdr:colOff>1000125</xdr:colOff>
      <xdr:row>27</xdr:row>
      <xdr:rowOff>190500</xdr:rowOff>
    </xdr:to>
    <xdr:pic>
      <xdr:nvPicPr>
        <xdr:cNvPr id="6" name="cbx_refer"/>
        <xdr:cNvPicPr preferRelativeResize="1">
          <a:picLocks noChangeAspect="1"/>
        </xdr:cNvPicPr>
      </xdr:nvPicPr>
      <xdr:blipFill>
        <a:blip r:embed="rId6"/>
        <a:stretch>
          <a:fillRect/>
        </a:stretch>
      </xdr:blipFill>
      <xdr:spPr>
        <a:xfrm>
          <a:off x="8181975" y="6181725"/>
          <a:ext cx="828675" cy="1809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95250</xdr:rowOff>
    </xdr:from>
    <xdr:to>
      <xdr:col>6</xdr:col>
      <xdr:colOff>238125</xdr:colOff>
      <xdr:row>10</xdr:row>
      <xdr:rowOff>0</xdr:rowOff>
    </xdr:to>
    <xdr:grpSp>
      <xdr:nvGrpSpPr>
        <xdr:cNvPr id="1" name="Group 1"/>
        <xdr:cNvGrpSpPr>
          <a:grpSpLocks/>
        </xdr:cNvGrpSpPr>
      </xdr:nvGrpSpPr>
      <xdr:grpSpPr>
        <a:xfrm>
          <a:off x="7143750" y="95250"/>
          <a:ext cx="2771775" cy="1619250"/>
          <a:chOff x="817" y="296"/>
          <a:chExt cx="291" cy="170"/>
        </a:xfrm>
        <a:solidFill>
          <a:srgbClr val="FFFFFF"/>
        </a:solidFill>
      </xdr:grpSpPr>
      <xdr:grpSp>
        <xdr:nvGrpSpPr>
          <xdr:cNvPr id="2" name="Group 2"/>
          <xdr:cNvGrpSpPr>
            <a:grpSpLocks/>
          </xdr:cNvGrpSpPr>
        </xdr:nvGrpSpPr>
        <xdr:grpSpPr>
          <a:xfrm>
            <a:off x="817" y="296"/>
            <a:ext cx="291" cy="75"/>
            <a:chOff x="833" y="288"/>
            <a:chExt cx="291" cy="75"/>
          </a:xfrm>
          <a:solidFill>
            <a:srgbClr val="FFFFFF"/>
          </a:solidFill>
        </xdr:grpSpPr>
        <xdr:grpSp>
          <xdr:nvGrpSpPr>
            <xdr:cNvPr id="3" name="Group 3"/>
            <xdr:cNvGrpSpPr>
              <a:grpSpLocks/>
            </xdr:cNvGrpSpPr>
          </xdr:nvGrpSpPr>
          <xdr:grpSpPr>
            <a:xfrm>
              <a:off x="834" y="288"/>
              <a:ext cx="287" cy="27"/>
              <a:chOff x="834" y="288"/>
              <a:chExt cx="287" cy="27"/>
            </a:xfrm>
            <a:solidFill>
              <a:srgbClr val="FFFFFF"/>
            </a:solidFill>
          </xdr:grpSpPr>
          <xdr:pic>
            <xdr:nvPicPr>
              <xdr:cNvPr id="4" name="OptionButton1"/>
              <xdr:cNvPicPr preferRelativeResize="1">
                <a:picLocks noChangeAspect="1"/>
              </xdr:cNvPicPr>
            </xdr:nvPicPr>
            <xdr:blipFill>
              <a:blip r:embed="rId1"/>
              <a:stretch>
                <a:fillRect/>
              </a:stretch>
            </xdr:blipFill>
            <xdr:spPr>
              <a:xfrm>
                <a:off x="834" y="289"/>
                <a:ext cx="144" cy="26"/>
              </a:xfrm>
              <a:prstGeom prst="rect">
                <a:avLst/>
              </a:prstGeom>
              <a:noFill/>
              <a:ln w="9525" cmpd="sng">
                <a:noFill/>
              </a:ln>
            </xdr:spPr>
          </xdr:pic>
          <xdr:pic>
            <xdr:nvPicPr>
              <xdr:cNvPr id="5" name="OptionButton2"/>
              <xdr:cNvPicPr preferRelativeResize="1">
                <a:picLocks noChangeAspect="1"/>
              </xdr:cNvPicPr>
            </xdr:nvPicPr>
            <xdr:blipFill>
              <a:blip r:embed="rId2"/>
              <a:stretch>
                <a:fillRect/>
              </a:stretch>
            </xdr:blipFill>
            <xdr:spPr>
              <a:xfrm>
                <a:off x="977" y="288"/>
                <a:ext cx="144" cy="26"/>
              </a:xfrm>
              <a:prstGeom prst="rect">
                <a:avLst/>
              </a:prstGeom>
              <a:noFill/>
              <a:ln w="9525" cmpd="sng">
                <a:noFill/>
              </a:ln>
            </xdr:spPr>
          </xdr:pic>
        </xdr:grpSp>
        <xdr:grpSp>
          <xdr:nvGrpSpPr>
            <xdr:cNvPr id="6" name="Group 6"/>
            <xdr:cNvGrpSpPr>
              <a:grpSpLocks/>
            </xdr:cNvGrpSpPr>
          </xdr:nvGrpSpPr>
          <xdr:grpSpPr>
            <a:xfrm>
              <a:off x="833" y="336"/>
              <a:ext cx="291" cy="27"/>
              <a:chOff x="833" y="336"/>
              <a:chExt cx="291" cy="27"/>
            </a:xfrm>
            <a:solidFill>
              <a:srgbClr val="FFFFFF"/>
            </a:solidFill>
          </xdr:grpSpPr>
          <xdr:pic>
            <xdr:nvPicPr>
              <xdr:cNvPr id="7" name="OptionButton3"/>
              <xdr:cNvPicPr preferRelativeResize="1">
                <a:picLocks noChangeAspect="1"/>
              </xdr:cNvPicPr>
            </xdr:nvPicPr>
            <xdr:blipFill>
              <a:blip r:embed="rId3"/>
              <a:stretch>
                <a:fillRect/>
              </a:stretch>
            </xdr:blipFill>
            <xdr:spPr>
              <a:xfrm>
                <a:off x="833" y="337"/>
                <a:ext cx="144" cy="26"/>
              </a:xfrm>
              <a:prstGeom prst="rect">
                <a:avLst/>
              </a:prstGeom>
              <a:noFill/>
              <a:ln w="9525" cmpd="sng">
                <a:noFill/>
              </a:ln>
            </xdr:spPr>
          </xdr:pic>
          <xdr:pic>
            <xdr:nvPicPr>
              <xdr:cNvPr id="8" name="OptionButton4"/>
              <xdr:cNvPicPr preferRelativeResize="1">
                <a:picLocks noChangeAspect="1"/>
              </xdr:cNvPicPr>
            </xdr:nvPicPr>
            <xdr:blipFill>
              <a:blip r:embed="rId4"/>
              <a:stretch>
                <a:fillRect/>
              </a:stretch>
            </xdr:blipFill>
            <xdr:spPr>
              <a:xfrm>
                <a:off x="980" y="336"/>
                <a:ext cx="144" cy="26"/>
              </a:xfrm>
              <a:prstGeom prst="rect">
                <a:avLst/>
              </a:prstGeom>
              <a:noFill/>
              <a:ln w="9525" cmpd="sng">
                <a:noFill/>
              </a:ln>
            </xdr:spPr>
          </xdr:pic>
        </xdr:grpSp>
      </xdr:grpSp>
      <xdr:grpSp>
        <xdr:nvGrpSpPr>
          <xdr:cNvPr id="9" name="Group 9"/>
          <xdr:cNvGrpSpPr>
            <a:grpSpLocks/>
          </xdr:cNvGrpSpPr>
        </xdr:nvGrpSpPr>
        <xdr:grpSpPr>
          <a:xfrm>
            <a:off x="819" y="439"/>
            <a:ext cx="284" cy="27"/>
            <a:chOff x="819" y="439"/>
            <a:chExt cx="284" cy="27"/>
          </a:xfrm>
          <a:solidFill>
            <a:srgbClr val="FFFFFF"/>
          </a:solidFill>
        </xdr:grpSpPr>
        <xdr:pic>
          <xdr:nvPicPr>
            <xdr:cNvPr id="10" name="OptionButton5"/>
            <xdr:cNvPicPr preferRelativeResize="1">
              <a:picLocks noChangeAspect="1"/>
            </xdr:cNvPicPr>
          </xdr:nvPicPr>
          <xdr:blipFill>
            <a:blip r:embed="rId5"/>
            <a:stretch>
              <a:fillRect/>
            </a:stretch>
          </xdr:blipFill>
          <xdr:spPr>
            <a:xfrm>
              <a:off x="819" y="439"/>
              <a:ext cx="144" cy="26"/>
            </a:xfrm>
            <a:prstGeom prst="rect">
              <a:avLst/>
            </a:prstGeom>
            <a:noFill/>
            <a:ln w="9525" cmpd="sng">
              <a:noFill/>
            </a:ln>
          </xdr:spPr>
        </xdr:pic>
        <xdr:pic>
          <xdr:nvPicPr>
            <xdr:cNvPr id="11" name="OptionButton6"/>
            <xdr:cNvPicPr preferRelativeResize="1">
              <a:picLocks noChangeAspect="1"/>
            </xdr:cNvPicPr>
          </xdr:nvPicPr>
          <xdr:blipFill>
            <a:blip r:embed="rId6"/>
            <a:stretch>
              <a:fillRect/>
            </a:stretch>
          </xdr:blipFill>
          <xdr:spPr>
            <a:xfrm>
              <a:off x="959" y="440"/>
              <a:ext cx="144" cy="26"/>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booking_form">
    <pageSetUpPr fitToPage="1"/>
  </sheetPr>
  <dimension ref="A1:M75"/>
  <sheetViews>
    <sheetView tabSelected="1" workbookViewId="0" topLeftCell="A1">
      <selection activeCell="P5" sqref="P5"/>
    </sheetView>
  </sheetViews>
  <sheetFormatPr defaultColWidth="9.00390625" defaultRowHeight="18" customHeight="1"/>
  <cols>
    <col min="1" max="1" width="7.75390625" style="8" customWidth="1"/>
    <col min="2" max="2" width="14.625" style="8" customWidth="1"/>
    <col min="3" max="3" width="13.00390625" style="8" customWidth="1"/>
    <col min="4" max="4" width="15.875" style="8" customWidth="1"/>
    <col min="5" max="5" width="10.50390625" style="8" customWidth="1"/>
    <col min="6" max="6" width="6.375" style="8" customWidth="1"/>
    <col min="7" max="7" width="7.75390625" style="8" customWidth="1"/>
    <col min="8" max="9" width="7.00390625" style="8" customWidth="1"/>
    <col min="10" max="10" width="7.50390625" style="8" customWidth="1"/>
    <col min="11" max="11" width="7.75390625" style="8" customWidth="1"/>
    <col min="12" max="12" width="13.75390625" style="8" customWidth="1"/>
    <col min="13" max="13" width="0.74609375" style="8" customWidth="1"/>
    <col min="14" max="16384" width="9.00390625" style="8" customWidth="1"/>
  </cols>
  <sheetData>
    <row r="1" spans="1:13" ht="18" customHeight="1">
      <c r="A1" s="47"/>
      <c r="B1" s="47"/>
      <c r="C1" s="47"/>
      <c r="D1" s="47"/>
      <c r="E1" s="47"/>
      <c r="F1" s="47"/>
      <c r="G1" s="47"/>
      <c r="H1" s="47"/>
      <c r="I1" s="47"/>
      <c r="J1" s="47"/>
      <c r="K1" s="48"/>
      <c r="L1" s="48"/>
      <c r="M1" s="10"/>
    </row>
    <row r="2" spans="1:12" ht="18" customHeight="1">
      <c r="A2" s="54" t="s">
        <v>110</v>
      </c>
      <c r="B2" s="55"/>
      <c r="C2" s="27" t="s">
        <v>106</v>
      </c>
      <c r="D2" s="92"/>
      <c r="E2" s="93"/>
      <c r="F2" s="198"/>
      <c r="G2" s="199"/>
      <c r="H2" s="199"/>
      <c r="I2" s="199"/>
      <c r="J2" s="199"/>
      <c r="K2" s="199"/>
      <c r="L2" s="200"/>
    </row>
    <row r="3" spans="1:12" ht="18" customHeight="1">
      <c r="A3" s="51"/>
      <c r="B3" s="52"/>
      <c r="C3" s="52"/>
      <c r="D3" s="52"/>
      <c r="E3" s="53"/>
      <c r="F3" s="144"/>
      <c r="G3" s="145"/>
      <c r="H3" s="145"/>
      <c r="I3" s="145"/>
      <c r="J3" s="145"/>
      <c r="K3" s="145"/>
      <c r="L3" s="201"/>
    </row>
    <row r="4" spans="1:12" ht="18" customHeight="1">
      <c r="A4" s="51"/>
      <c r="B4" s="52"/>
      <c r="C4" s="52"/>
      <c r="D4" s="52"/>
      <c r="E4" s="53"/>
      <c r="F4" s="144"/>
      <c r="G4" s="145"/>
      <c r="H4" s="145"/>
      <c r="I4" s="145"/>
      <c r="J4" s="145"/>
      <c r="K4" s="145"/>
      <c r="L4" s="201"/>
    </row>
    <row r="5" spans="1:13" ht="18" customHeight="1">
      <c r="A5" s="51"/>
      <c r="B5" s="52"/>
      <c r="C5" s="52"/>
      <c r="D5" s="52"/>
      <c r="E5" s="53"/>
      <c r="F5" s="144"/>
      <c r="G5" s="145"/>
      <c r="H5" s="145"/>
      <c r="I5" s="145"/>
      <c r="J5" s="145"/>
      <c r="K5" s="145"/>
      <c r="L5" s="201"/>
      <c r="M5" s="32"/>
    </row>
    <row r="6" spans="1:13" ht="18" customHeight="1">
      <c r="A6" s="51"/>
      <c r="B6" s="52"/>
      <c r="C6" s="52"/>
      <c r="D6" s="52"/>
      <c r="E6" s="53"/>
      <c r="F6" s="144"/>
      <c r="G6" s="145"/>
      <c r="H6" s="145"/>
      <c r="I6" s="145"/>
      <c r="J6" s="145"/>
      <c r="K6" s="145"/>
      <c r="L6" s="201"/>
      <c r="M6" s="32"/>
    </row>
    <row r="7" spans="1:13" ht="18" customHeight="1">
      <c r="A7" s="51"/>
      <c r="B7" s="52"/>
      <c r="C7" s="52"/>
      <c r="D7" s="52"/>
      <c r="E7" s="53"/>
      <c r="F7" s="202" t="str">
        <f>companyName</f>
        <v>  ACROWELL LOGISTICS (HONG KONG) LTD</v>
      </c>
      <c r="G7" s="203"/>
      <c r="H7" s="203"/>
      <c r="I7" s="203"/>
      <c r="J7" s="203"/>
      <c r="K7" s="203"/>
      <c r="L7" s="203"/>
      <c r="M7" s="32"/>
    </row>
    <row r="8" spans="1:13" ht="18" customHeight="1">
      <c r="A8" s="51"/>
      <c r="B8" s="52"/>
      <c r="C8" s="52"/>
      <c r="D8" s="52"/>
      <c r="E8" s="53"/>
      <c r="F8" s="207" t="str">
        <f>companyNameChinese</f>
        <v>  </v>
      </c>
      <c r="G8" s="208"/>
      <c r="H8" s="208"/>
      <c r="I8" s="208"/>
      <c r="J8" s="208"/>
      <c r="K8" s="208"/>
      <c r="L8" s="209"/>
      <c r="M8" s="32"/>
    </row>
    <row r="9" spans="1:13" ht="18" customHeight="1">
      <c r="A9" s="54" t="s">
        <v>111</v>
      </c>
      <c r="B9" s="55"/>
      <c r="C9" s="27" t="s">
        <v>106</v>
      </c>
      <c r="D9" s="75"/>
      <c r="E9" s="76"/>
      <c r="F9" s="170" t="str">
        <f>address1</f>
        <v>    Flat B,16/F., Po Shau Centre,</v>
      </c>
      <c r="G9" s="171"/>
      <c r="H9" s="171"/>
      <c r="I9" s="171"/>
      <c r="J9" s="171"/>
      <c r="K9" s="171"/>
      <c r="L9" s="172"/>
      <c r="M9" s="32"/>
    </row>
    <row r="10" spans="1:13" ht="18" customHeight="1">
      <c r="A10" s="51"/>
      <c r="B10" s="52"/>
      <c r="C10" s="52"/>
      <c r="D10" s="52"/>
      <c r="E10" s="53"/>
      <c r="F10" s="204" t="str">
        <f>address2</f>
        <v>    115 How Ming Street, Kowloon, Hong Kong</v>
      </c>
      <c r="G10" s="205"/>
      <c r="H10" s="205"/>
      <c r="I10" s="205"/>
      <c r="J10" s="205"/>
      <c r="K10" s="205"/>
      <c r="L10" s="206"/>
      <c r="M10" s="32"/>
    </row>
    <row r="11" spans="1:13" ht="18" customHeight="1">
      <c r="A11" s="51"/>
      <c r="B11" s="52"/>
      <c r="C11" s="52"/>
      <c r="D11" s="52"/>
      <c r="E11" s="53"/>
      <c r="F11" s="170" t="str">
        <f>tel</f>
        <v>   Tel: 2111 8740</v>
      </c>
      <c r="G11" s="171"/>
      <c r="H11" s="171"/>
      <c r="I11" s="171"/>
      <c r="J11" s="171"/>
      <c r="K11" s="171"/>
      <c r="L11" s="172"/>
      <c r="M11" s="32"/>
    </row>
    <row r="12" spans="1:13" ht="18" customHeight="1">
      <c r="A12" s="51"/>
      <c r="B12" s="52"/>
      <c r="C12" s="52"/>
      <c r="D12" s="52"/>
      <c r="E12" s="53"/>
      <c r="F12" s="170" t="str">
        <f>fax</f>
        <v>   Fax: 2619 0731</v>
      </c>
      <c r="G12" s="171"/>
      <c r="H12" s="171"/>
      <c r="I12" s="171"/>
      <c r="J12" s="171"/>
      <c r="K12" s="171"/>
      <c r="L12" s="172"/>
      <c r="M12" s="32"/>
    </row>
    <row r="13" spans="1:13" ht="18" customHeight="1">
      <c r="A13" s="51"/>
      <c r="B13" s="52"/>
      <c r="C13" s="52"/>
      <c r="D13" s="52"/>
      <c r="E13" s="53"/>
      <c r="F13" s="173" t="str">
        <f>eMail</f>
        <v> </v>
      </c>
      <c r="G13" s="174"/>
      <c r="H13" s="174"/>
      <c r="I13" s="174"/>
      <c r="J13" s="174"/>
      <c r="K13" s="174"/>
      <c r="L13" s="175"/>
      <c r="M13" s="32"/>
    </row>
    <row r="14" spans="1:13" ht="18" customHeight="1">
      <c r="A14" s="51"/>
      <c r="B14" s="52"/>
      <c r="C14" s="52"/>
      <c r="D14" s="52"/>
      <c r="E14" s="53"/>
      <c r="F14" s="185" t="str">
        <f>addressChinese</f>
        <v> </v>
      </c>
      <c r="G14" s="186"/>
      <c r="H14" s="186"/>
      <c r="I14" s="186"/>
      <c r="J14" s="186"/>
      <c r="K14" s="186"/>
      <c r="L14" s="12" t="str">
        <f>version</f>
        <v>v8.0l</v>
      </c>
      <c r="M14" s="32"/>
    </row>
    <row r="15" spans="1:13" ht="18" customHeight="1">
      <c r="A15" s="51"/>
      <c r="B15" s="52"/>
      <c r="C15" s="52"/>
      <c r="D15" s="52"/>
      <c r="E15" s="53"/>
      <c r="F15" s="179" t="s">
        <v>159</v>
      </c>
      <c r="G15" s="180"/>
      <c r="H15" s="187"/>
      <c r="I15" s="188"/>
      <c r="J15" s="188"/>
      <c r="K15" s="188"/>
      <c r="L15" s="189"/>
      <c r="M15" s="32"/>
    </row>
    <row r="16" spans="1:13" ht="18" customHeight="1">
      <c r="A16" s="54" t="s">
        <v>112</v>
      </c>
      <c r="B16" s="55"/>
      <c r="C16" s="27" t="s">
        <v>106</v>
      </c>
      <c r="D16" s="80"/>
      <c r="E16" s="81"/>
      <c r="F16" s="181"/>
      <c r="G16" s="182"/>
      <c r="H16" s="190"/>
      <c r="I16" s="191"/>
      <c r="J16" s="191"/>
      <c r="K16" s="191"/>
      <c r="L16" s="192"/>
      <c r="M16" s="32"/>
    </row>
    <row r="17" spans="1:13" ht="18" customHeight="1">
      <c r="A17" s="51"/>
      <c r="B17" s="52"/>
      <c r="C17" s="52"/>
      <c r="D17" s="52"/>
      <c r="E17" s="53"/>
      <c r="F17" s="183"/>
      <c r="G17" s="184"/>
      <c r="H17" s="193"/>
      <c r="I17" s="194"/>
      <c r="J17" s="194"/>
      <c r="K17" s="194"/>
      <c r="L17" s="195"/>
      <c r="M17" s="32"/>
    </row>
    <row r="18" spans="1:13" ht="18" customHeight="1">
      <c r="A18" s="51"/>
      <c r="B18" s="52"/>
      <c r="C18" s="52"/>
      <c r="D18" s="52"/>
      <c r="E18" s="53"/>
      <c r="F18" s="196" t="s">
        <v>107</v>
      </c>
      <c r="G18" s="197"/>
      <c r="H18" s="176"/>
      <c r="I18" s="177"/>
      <c r="J18" s="177"/>
      <c r="K18" s="177"/>
      <c r="L18" s="178"/>
      <c r="M18" s="32"/>
    </row>
    <row r="19" spans="1:13" ht="18" customHeight="1">
      <c r="A19" s="51"/>
      <c r="B19" s="52"/>
      <c r="C19" s="52"/>
      <c r="D19" s="52"/>
      <c r="E19" s="53"/>
      <c r="F19" s="57" t="s">
        <v>123</v>
      </c>
      <c r="G19" s="58"/>
      <c r="H19" s="61" t="s">
        <v>124</v>
      </c>
      <c r="I19" s="62"/>
      <c r="J19" s="63"/>
      <c r="K19" s="214" t="s">
        <v>125</v>
      </c>
      <c r="L19" s="166"/>
      <c r="M19" s="32"/>
    </row>
    <row r="20" spans="1:13" ht="18" customHeight="1">
      <c r="A20" s="51"/>
      <c r="B20" s="52"/>
      <c r="C20" s="52"/>
      <c r="D20" s="52"/>
      <c r="E20" s="53"/>
      <c r="F20" s="59"/>
      <c r="G20" s="60"/>
      <c r="H20" s="64"/>
      <c r="I20" s="65"/>
      <c r="J20" s="66"/>
      <c r="K20" s="215"/>
      <c r="L20" s="216"/>
      <c r="M20" s="32"/>
    </row>
    <row r="21" spans="1:13" ht="18" customHeight="1">
      <c r="A21" s="51"/>
      <c r="B21" s="52"/>
      <c r="C21" s="52"/>
      <c r="D21" s="52"/>
      <c r="E21" s="53"/>
      <c r="F21" s="57" t="s">
        <v>122</v>
      </c>
      <c r="G21" s="58"/>
      <c r="H21" s="61" t="s">
        <v>124</v>
      </c>
      <c r="I21" s="62"/>
      <c r="J21" s="63"/>
      <c r="K21" s="214" t="s">
        <v>125</v>
      </c>
      <c r="L21" s="217"/>
      <c r="M21" s="32"/>
    </row>
    <row r="22" spans="1:13" ht="18" customHeight="1">
      <c r="A22" s="51"/>
      <c r="B22" s="52"/>
      <c r="C22" s="52"/>
      <c r="D22" s="52"/>
      <c r="E22" s="53"/>
      <c r="F22" s="59"/>
      <c r="G22" s="60"/>
      <c r="H22" s="67"/>
      <c r="I22" s="49"/>
      <c r="J22" s="50"/>
      <c r="K22" s="215"/>
      <c r="L22" s="216"/>
      <c r="M22" s="32"/>
    </row>
    <row r="23" spans="1:13" ht="18" customHeight="1">
      <c r="A23" s="54" t="s">
        <v>119</v>
      </c>
      <c r="B23" s="56"/>
      <c r="C23" s="54" t="s">
        <v>120</v>
      </c>
      <c r="D23" s="55"/>
      <c r="E23" s="56"/>
      <c r="F23" s="158" t="s">
        <v>141</v>
      </c>
      <c r="G23" s="158"/>
      <c r="H23" s="158"/>
      <c r="I23" s="158"/>
      <c r="J23" s="158"/>
      <c r="K23" s="158"/>
      <c r="L23" s="158"/>
      <c r="M23" s="32"/>
    </row>
    <row r="24" spans="1:13" ht="18" customHeight="1">
      <c r="A24" s="72"/>
      <c r="B24" s="73"/>
      <c r="C24" s="77"/>
      <c r="D24" s="78"/>
      <c r="E24" s="79"/>
      <c r="F24" s="82"/>
      <c r="G24" s="82"/>
      <c r="H24" s="82"/>
      <c r="I24" s="82"/>
      <c r="J24" s="82"/>
      <c r="K24" s="82"/>
      <c r="L24" s="82"/>
      <c r="M24" s="32"/>
    </row>
    <row r="25" spans="1:13" ht="18" customHeight="1">
      <c r="A25" s="54" t="s">
        <v>121</v>
      </c>
      <c r="B25" s="56"/>
      <c r="C25" s="211" t="s">
        <v>140</v>
      </c>
      <c r="D25" s="212"/>
      <c r="E25" s="213"/>
      <c r="F25" s="82"/>
      <c r="G25" s="82"/>
      <c r="H25" s="82"/>
      <c r="I25" s="82"/>
      <c r="J25" s="82"/>
      <c r="K25" s="82"/>
      <c r="L25" s="82"/>
      <c r="M25" s="32"/>
    </row>
    <row r="26" spans="1:13" ht="18" customHeight="1">
      <c r="A26" s="72"/>
      <c r="B26" s="73"/>
      <c r="C26" s="89"/>
      <c r="D26" s="90"/>
      <c r="E26" s="91"/>
      <c r="F26" s="82"/>
      <c r="G26" s="82"/>
      <c r="H26" s="82"/>
      <c r="I26" s="82"/>
      <c r="J26" s="82"/>
      <c r="K26" s="82"/>
      <c r="L26" s="82"/>
      <c r="M26" s="32"/>
    </row>
    <row r="27" spans="1:13" ht="18" customHeight="1">
      <c r="A27" s="88" t="s">
        <v>126</v>
      </c>
      <c r="B27" s="84"/>
      <c r="C27" s="14" t="s">
        <v>127</v>
      </c>
      <c r="D27" s="83" t="s">
        <v>161</v>
      </c>
      <c r="E27" s="83" t="s">
        <v>160</v>
      </c>
      <c r="F27" s="84"/>
      <c r="G27" s="84"/>
      <c r="H27" s="84"/>
      <c r="I27" s="84"/>
      <c r="J27" s="84"/>
      <c r="K27" s="84"/>
      <c r="L27" s="85"/>
      <c r="M27" s="32"/>
    </row>
    <row r="28" spans="1:13" ht="18" customHeight="1">
      <c r="A28" s="70" t="s">
        <v>108</v>
      </c>
      <c r="B28" s="71"/>
      <c r="C28" s="9" t="s">
        <v>109</v>
      </c>
      <c r="D28" s="86"/>
      <c r="E28" s="86"/>
      <c r="F28" s="71"/>
      <c r="G28" s="71"/>
      <c r="H28" s="71"/>
      <c r="I28" s="71"/>
      <c r="J28" s="71"/>
      <c r="K28" s="71"/>
      <c r="L28" s="87"/>
      <c r="M28" s="32"/>
    </row>
    <row r="29" spans="1:13" ht="18" customHeight="1">
      <c r="A29" s="68"/>
      <c r="B29" s="74"/>
      <c r="C29" s="38"/>
      <c r="D29" s="39"/>
      <c r="E29" s="210"/>
      <c r="F29" s="75"/>
      <c r="G29" s="75"/>
      <c r="H29" s="75"/>
      <c r="I29" s="75"/>
      <c r="J29" s="75"/>
      <c r="K29" s="75"/>
      <c r="L29" s="76"/>
      <c r="M29" s="32"/>
    </row>
    <row r="30" spans="1:13" ht="18" customHeight="1">
      <c r="A30" s="68"/>
      <c r="B30" s="69"/>
      <c r="C30" s="40"/>
      <c r="D30" s="37"/>
      <c r="E30" s="51"/>
      <c r="F30" s="82"/>
      <c r="G30" s="82"/>
      <c r="H30" s="82"/>
      <c r="I30" s="82"/>
      <c r="J30" s="82"/>
      <c r="K30" s="82"/>
      <c r="L30" s="53"/>
      <c r="M30" s="32"/>
    </row>
    <row r="31" spans="1:13" ht="18" customHeight="1">
      <c r="A31" s="68"/>
      <c r="B31" s="69"/>
      <c r="C31" s="40"/>
      <c r="D31" s="37"/>
      <c r="E31" s="51"/>
      <c r="F31" s="82"/>
      <c r="G31" s="82"/>
      <c r="H31" s="82"/>
      <c r="I31" s="82"/>
      <c r="J31" s="82"/>
      <c r="K31" s="82"/>
      <c r="L31" s="53"/>
      <c r="M31" s="32"/>
    </row>
    <row r="32" spans="1:13" ht="18" customHeight="1">
      <c r="A32" s="68"/>
      <c r="B32" s="69"/>
      <c r="C32" s="40"/>
      <c r="D32" s="37"/>
      <c r="E32" s="51"/>
      <c r="F32" s="82"/>
      <c r="G32" s="82"/>
      <c r="H32" s="82"/>
      <c r="I32" s="82"/>
      <c r="J32" s="82"/>
      <c r="K32" s="82"/>
      <c r="L32" s="53"/>
      <c r="M32" s="32"/>
    </row>
    <row r="33" spans="1:13" ht="18" customHeight="1">
      <c r="A33" s="68"/>
      <c r="B33" s="69"/>
      <c r="C33" s="40"/>
      <c r="D33" s="41"/>
      <c r="E33" s="51"/>
      <c r="F33" s="82"/>
      <c r="G33" s="82"/>
      <c r="H33" s="82"/>
      <c r="I33" s="82"/>
      <c r="J33" s="82"/>
      <c r="K33" s="82"/>
      <c r="L33" s="53"/>
      <c r="M33" s="32"/>
    </row>
    <row r="34" spans="1:13" ht="18" customHeight="1">
      <c r="A34" s="68"/>
      <c r="B34" s="69"/>
      <c r="C34" s="40"/>
      <c r="D34" s="41"/>
      <c r="E34" s="51"/>
      <c r="F34" s="82"/>
      <c r="G34" s="82"/>
      <c r="H34" s="82"/>
      <c r="I34" s="82"/>
      <c r="J34" s="82"/>
      <c r="K34" s="82"/>
      <c r="L34" s="53"/>
      <c r="M34" s="32"/>
    </row>
    <row r="35" spans="1:13" ht="18" customHeight="1">
      <c r="A35" s="68"/>
      <c r="B35" s="69"/>
      <c r="C35" s="40"/>
      <c r="D35" s="37"/>
      <c r="E35" s="51"/>
      <c r="F35" s="82"/>
      <c r="G35" s="82"/>
      <c r="H35" s="82"/>
      <c r="I35" s="82"/>
      <c r="J35" s="82"/>
      <c r="K35" s="82"/>
      <c r="L35" s="53"/>
      <c r="M35" s="32"/>
    </row>
    <row r="36" spans="1:13" ht="18" customHeight="1">
      <c r="A36" s="68"/>
      <c r="B36" s="69"/>
      <c r="C36" s="40"/>
      <c r="D36" s="37"/>
      <c r="E36" s="51"/>
      <c r="F36" s="82"/>
      <c r="G36" s="82"/>
      <c r="H36" s="82"/>
      <c r="I36" s="82"/>
      <c r="J36" s="82"/>
      <c r="K36" s="82"/>
      <c r="L36" s="53"/>
      <c r="M36" s="32"/>
    </row>
    <row r="37" spans="1:13" ht="18" customHeight="1">
      <c r="A37" s="68"/>
      <c r="B37" s="69"/>
      <c r="C37" s="40"/>
      <c r="D37" s="37"/>
      <c r="E37" s="51"/>
      <c r="F37" s="82"/>
      <c r="G37" s="82"/>
      <c r="H37" s="82"/>
      <c r="I37" s="82"/>
      <c r="J37" s="82"/>
      <c r="K37" s="82"/>
      <c r="L37" s="53"/>
      <c r="M37" s="32"/>
    </row>
    <row r="38" spans="1:13" ht="18" customHeight="1">
      <c r="A38" s="72"/>
      <c r="B38" s="97"/>
      <c r="C38" s="42"/>
      <c r="D38" s="36"/>
      <c r="E38" s="51"/>
      <c r="F38" s="82"/>
      <c r="G38" s="82"/>
      <c r="H38" s="82"/>
      <c r="I38" s="82"/>
      <c r="J38" s="82"/>
      <c r="K38" s="82"/>
      <c r="L38" s="53"/>
      <c r="M38" s="32"/>
    </row>
    <row r="39" spans="1:13" ht="18" customHeight="1">
      <c r="A39" s="94" t="s">
        <v>128</v>
      </c>
      <c r="B39" s="95"/>
      <c r="C39" s="95"/>
      <c r="D39" s="95"/>
      <c r="E39" s="95"/>
      <c r="F39" s="96"/>
      <c r="G39" s="43" t="s">
        <v>129</v>
      </c>
      <c r="H39" s="44"/>
      <c r="I39" s="44"/>
      <c r="J39" s="46" t="s">
        <v>162</v>
      </c>
      <c r="K39" s="44"/>
      <c r="L39" s="45"/>
      <c r="M39" s="32"/>
    </row>
    <row r="40" spans="1:13" ht="18" customHeight="1">
      <c r="A40" s="89" t="s">
        <v>139</v>
      </c>
      <c r="B40" s="90"/>
      <c r="C40" s="162"/>
      <c r="D40" s="163"/>
      <c r="E40" s="163"/>
      <c r="F40" s="164"/>
      <c r="G40" s="15"/>
      <c r="H40" s="28" t="s">
        <v>113</v>
      </c>
      <c r="I40" s="28" t="s">
        <v>114</v>
      </c>
      <c r="J40" s="28" t="s">
        <v>115</v>
      </c>
      <c r="K40" s="28" t="s">
        <v>116</v>
      </c>
      <c r="L40" s="28" t="s">
        <v>130</v>
      </c>
      <c r="M40" s="32"/>
    </row>
    <row r="41" spans="1:13" ht="18" customHeight="1">
      <c r="A41" s="165"/>
      <c r="B41" s="158"/>
      <c r="C41" s="158"/>
      <c r="D41" s="158"/>
      <c r="E41" s="158"/>
      <c r="F41" s="166"/>
      <c r="G41" s="16">
        <v>1</v>
      </c>
      <c r="H41" s="19"/>
      <c r="I41" s="19"/>
      <c r="J41" s="19"/>
      <c r="K41" s="20"/>
      <c r="L41" s="21"/>
      <c r="M41" s="32"/>
    </row>
    <row r="42" spans="1:13" ht="18" customHeight="1">
      <c r="A42" s="51" t="s">
        <v>142</v>
      </c>
      <c r="B42" s="82"/>
      <c r="C42" s="82"/>
      <c r="D42" s="82"/>
      <c r="E42" s="82"/>
      <c r="F42" s="82"/>
      <c r="G42" s="29">
        <v>2</v>
      </c>
      <c r="H42" s="22"/>
      <c r="I42" s="22"/>
      <c r="J42" s="22"/>
      <c r="K42" s="23"/>
      <c r="L42" s="11"/>
      <c r="M42" s="32"/>
    </row>
    <row r="43" spans="1:13" ht="18" customHeight="1">
      <c r="A43" s="51"/>
      <c r="B43" s="82"/>
      <c r="C43" s="82"/>
      <c r="D43" s="82"/>
      <c r="E43" s="82"/>
      <c r="F43" s="82"/>
      <c r="G43" s="29">
        <v>3</v>
      </c>
      <c r="H43" s="22"/>
      <c r="I43" s="22"/>
      <c r="J43" s="22"/>
      <c r="K43" s="23"/>
      <c r="L43" s="11"/>
      <c r="M43" s="32"/>
    </row>
    <row r="44" spans="1:13" ht="18" customHeight="1">
      <c r="A44" s="77"/>
      <c r="B44" s="78"/>
      <c r="C44" s="78"/>
      <c r="D44" s="78"/>
      <c r="E44" s="78"/>
      <c r="F44" s="78"/>
      <c r="G44" s="29">
        <v>4</v>
      </c>
      <c r="H44" s="22"/>
      <c r="I44" s="22"/>
      <c r="J44" s="22"/>
      <c r="K44" s="23"/>
      <c r="L44" s="11"/>
      <c r="M44" s="32"/>
    </row>
    <row r="45" spans="1:13" ht="18" customHeight="1">
      <c r="A45" s="144"/>
      <c r="B45" s="145"/>
      <c r="C45" s="33" t="s">
        <v>131</v>
      </c>
      <c r="D45" s="75"/>
      <c r="E45" s="75"/>
      <c r="F45" s="76"/>
      <c r="G45" s="29">
        <v>5</v>
      </c>
      <c r="H45" s="22"/>
      <c r="I45" s="22"/>
      <c r="J45" s="22"/>
      <c r="K45" s="23"/>
      <c r="L45" s="11"/>
      <c r="M45" s="32"/>
    </row>
    <row r="46" spans="1:13" ht="18" customHeight="1">
      <c r="A46" s="144"/>
      <c r="B46" s="145"/>
      <c r="C46" s="145"/>
      <c r="D46" s="145"/>
      <c r="E46" s="145"/>
      <c r="F46" s="145"/>
      <c r="G46" s="29">
        <v>6</v>
      </c>
      <c r="H46" s="22"/>
      <c r="I46" s="22"/>
      <c r="J46" s="22"/>
      <c r="K46" s="23"/>
      <c r="L46" s="11"/>
      <c r="M46" s="32"/>
    </row>
    <row r="47" spans="1:13" ht="18" customHeight="1">
      <c r="A47" s="144"/>
      <c r="B47" s="145"/>
      <c r="C47" s="145"/>
      <c r="D47" s="145"/>
      <c r="E47" s="145"/>
      <c r="F47" s="145"/>
      <c r="G47" s="29">
        <v>7</v>
      </c>
      <c r="H47" s="22"/>
      <c r="I47" s="22"/>
      <c r="J47" s="22"/>
      <c r="K47" s="23"/>
      <c r="L47" s="11"/>
      <c r="M47" s="32"/>
    </row>
    <row r="48" spans="1:13" ht="18" customHeight="1">
      <c r="A48" s="141"/>
      <c r="B48" s="142"/>
      <c r="C48" s="142"/>
      <c r="D48" s="142"/>
      <c r="E48" s="142"/>
      <c r="F48" s="143"/>
      <c r="G48" s="29">
        <v>8</v>
      </c>
      <c r="H48" s="22"/>
      <c r="I48" s="22"/>
      <c r="J48" s="22"/>
      <c r="K48" s="23"/>
      <c r="L48" s="11"/>
      <c r="M48" s="32"/>
    </row>
    <row r="49" spans="1:13" ht="18" customHeight="1">
      <c r="A49" s="141"/>
      <c r="B49" s="167"/>
      <c r="C49" s="167"/>
      <c r="D49" s="167"/>
      <c r="E49" s="167"/>
      <c r="F49" s="167"/>
      <c r="G49" s="29">
        <v>9</v>
      </c>
      <c r="H49" s="22"/>
      <c r="I49" s="22"/>
      <c r="J49" s="22"/>
      <c r="K49" s="23"/>
      <c r="L49" s="11"/>
      <c r="M49" s="32"/>
    </row>
    <row r="50" spans="1:13" ht="18" customHeight="1">
      <c r="A50" s="168"/>
      <c r="B50" s="169"/>
      <c r="C50" s="169"/>
      <c r="D50" s="169"/>
      <c r="E50" s="169"/>
      <c r="F50" s="169"/>
      <c r="G50" s="13">
        <v>10</v>
      </c>
      <c r="H50" s="24"/>
      <c r="I50" s="24"/>
      <c r="J50" s="24"/>
      <c r="K50" s="25"/>
      <c r="L50" s="26"/>
      <c r="M50" s="32"/>
    </row>
    <row r="51" spans="1:13" ht="18" customHeight="1">
      <c r="A51" s="98" t="s">
        <v>132</v>
      </c>
      <c r="B51" s="106"/>
      <c r="C51" s="98" t="s">
        <v>133</v>
      </c>
      <c r="D51" s="99"/>
      <c r="E51" s="106"/>
      <c r="F51" s="110" t="s">
        <v>134</v>
      </c>
      <c r="G51" s="111"/>
      <c r="H51" s="112"/>
      <c r="I51" s="110" t="s">
        <v>135</v>
      </c>
      <c r="J51" s="111"/>
      <c r="K51" s="111"/>
      <c r="L51" s="112"/>
      <c r="M51" s="32"/>
    </row>
    <row r="52" spans="1:13" ht="18" customHeight="1">
      <c r="A52" s="155"/>
      <c r="B52" s="156"/>
      <c r="C52" s="107"/>
      <c r="D52" s="108"/>
      <c r="E52" s="109"/>
      <c r="F52" s="146"/>
      <c r="G52" s="147"/>
      <c r="H52" s="148"/>
      <c r="I52" s="146"/>
      <c r="J52" s="147"/>
      <c r="K52" s="147"/>
      <c r="L52" s="147"/>
      <c r="M52" s="32"/>
    </row>
    <row r="53" spans="1:13" ht="18" customHeight="1">
      <c r="A53" s="98" t="s">
        <v>136</v>
      </c>
      <c r="B53" s="99"/>
      <c r="C53" s="122"/>
      <c r="D53" s="122"/>
      <c r="E53" s="122"/>
      <c r="F53" s="122"/>
      <c r="G53" s="122"/>
      <c r="H53" s="122"/>
      <c r="I53" s="122"/>
      <c r="J53" s="122"/>
      <c r="K53" s="99"/>
      <c r="L53" s="99"/>
      <c r="M53" s="32"/>
    </row>
    <row r="54" spans="1:13" ht="18" customHeight="1">
      <c r="A54" s="68"/>
      <c r="B54" s="69"/>
      <c r="C54" s="69"/>
      <c r="D54" s="69"/>
      <c r="E54" s="69"/>
      <c r="F54" s="69"/>
      <c r="G54" s="69"/>
      <c r="H54" s="69"/>
      <c r="I54" s="69"/>
      <c r="J54" s="69"/>
      <c r="K54" s="69"/>
      <c r="L54" s="69"/>
      <c r="M54" s="32"/>
    </row>
    <row r="55" spans="1:13" ht="18" customHeight="1">
      <c r="A55" s="72"/>
      <c r="B55" s="97"/>
      <c r="C55" s="97"/>
      <c r="D55" s="97"/>
      <c r="E55" s="97"/>
      <c r="F55" s="97"/>
      <c r="G55" s="97"/>
      <c r="H55" s="97"/>
      <c r="I55" s="97"/>
      <c r="J55" s="97"/>
      <c r="K55" s="97"/>
      <c r="L55" s="97"/>
      <c r="M55" s="32"/>
    </row>
    <row r="56" spans="1:13" ht="18" customHeight="1">
      <c r="A56" s="149" t="s">
        <v>155</v>
      </c>
      <c r="B56" s="150"/>
      <c r="C56" s="150"/>
      <c r="D56" s="151"/>
      <c r="E56" s="54" t="s">
        <v>137</v>
      </c>
      <c r="F56" s="158"/>
      <c r="G56" s="158"/>
      <c r="H56" s="158"/>
      <c r="I56" s="158"/>
      <c r="J56" s="158"/>
      <c r="K56" s="158"/>
      <c r="L56" s="166"/>
      <c r="M56" s="32"/>
    </row>
    <row r="57" spans="1:13" ht="18" customHeight="1">
      <c r="A57" s="152"/>
      <c r="B57" s="153"/>
      <c r="C57" s="153"/>
      <c r="D57" s="154"/>
      <c r="E57" s="123" t="s">
        <v>156</v>
      </c>
      <c r="F57" s="124"/>
      <c r="G57" s="124"/>
      <c r="H57" s="124"/>
      <c r="I57" s="124"/>
      <c r="J57" s="124"/>
      <c r="K57" s="124"/>
      <c r="L57" s="124"/>
      <c r="M57" s="32"/>
    </row>
    <row r="58" spans="1:13" ht="18" customHeight="1">
      <c r="A58" s="152"/>
      <c r="B58" s="153"/>
      <c r="C58" s="153"/>
      <c r="D58" s="154"/>
      <c r="E58" s="123"/>
      <c r="F58" s="124"/>
      <c r="G58" s="124"/>
      <c r="H58" s="124"/>
      <c r="I58" s="124"/>
      <c r="J58" s="124"/>
      <c r="K58" s="124"/>
      <c r="L58" s="124"/>
      <c r="M58" s="32"/>
    </row>
    <row r="59" spans="1:13" ht="18" customHeight="1">
      <c r="A59" s="152"/>
      <c r="B59" s="153"/>
      <c r="C59" s="153"/>
      <c r="D59" s="154"/>
      <c r="E59" s="123"/>
      <c r="F59" s="124"/>
      <c r="G59" s="124"/>
      <c r="H59" s="124"/>
      <c r="I59" s="124"/>
      <c r="J59" s="124"/>
      <c r="K59" s="124"/>
      <c r="L59" s="124"/>
      <c r="M59" s="32"/>
    </row>
    <row r="60" spans="1:13" ht="18" customHeight="1">
      <c r="A60" s="152"/>
      <c r="B60" s="153"/>
      <c r="C60" s="153"/>
      <c r="D60" s="154"/>
      <c r="E60" s="123"/>
      <c r="F60" s="124"/>
      <c r="G60" s="124"/>
      <c r="H60" s="124"/>
      <c r="I60" s="124"/>
      <c r="J60" s="124"/>
      <c r="K60" s="124"/>
      <c r="L60" s="124"/>
      <c r="M60" s="32"/>
    </row>
    <row r="61" spans="1:13" ht="18" customHeight="1">
      <c r="A61" s="129" t="s">
        <v>144</v>
      </c>
      <c r="B61" s="130"/>
      <c r="C61" s="130"/>
      <c r="D61" s="131"/>
      <c r="E61" s="159" t="s">
        <v>0</v>
      </c>
      <c r="F61" s="160"/>
      <c r="G61" s="160"/>
      <c r="H61" s="160"/>
      <c r="I61" s="161"/>
      <c r="J61" s="98" t="s">
        <v>1</v>
      </c>
      <c r="K61" s="99"/>
      <c r="L61" s="99"/>
      <c r="M61" s="32"/>
    </row>
    <row r="62" spans="1:13" ht="18" customHeight="1">
      <c r="A62" s="129"/>
      <c r="B62" s="130"/>
      <c r="C62" s="130"/>
      <c r="D62" s="131"/>
      <c r="E62" s="159"/>
      <c r="F62" s="160"/>
      <c r="G62" s="160"/>
      <c r="H62" s="160"/>
      <c r="I62" s="161"/>
      <c r="J62" s="157" t="s">
        <v>117</v>
      </c>
      <c r="K62" s="122"/>
      <c r="L62" s="122"/>
      <c r="M62" s="32"/>
    </row>
    <row r="63" spans="1:13" ht="18" customHeight="1">
      <c r="A63" s="129"/>
      <c r="B63" s="130"/>
      <c r="C63" s="130"/>
      <c r="D63" s="131"/>
      <c r="E63" s="159"/>
      <c r="F63" s="160"/>
      <c r="G63" s="160"/>
      <c r="H63" s="160"/>
      <c r="I63" s="160"/>
      <c r="J63" s="100"/>
      <c r="K63" s="101"/>
      <c r="L63" s="102"/>
      <c r="M63" s="32"/>
    </row>
    <row r="64" spans="1:13" ht="18" customHeight="1">
      <c r="A64" s="129"/>
      <c r="B64" s="130"/>
      <c r="C64" s="130"/>
      <c r="D64" s="131"/>
      <c r="E64" s="159"/>
      <c r="F64" s="160"/>
      <c r="G64" s="160"/>
      <c r="H64" s="160"/>
      <c r="I64" s="161"/>
      <c r="J64" s="103"/>
      <c r="K64" s="104"/>
      <c r="L64" s="105"/>
      <c r="M64" s="32"/>
    </row>
    <row r="65" spans="1:13" ht="18" customHeight="1">
      <c r="A65" s="129"/>
      <c r="B65" s="130"/>
      <c r="C65" s="130"/>
      <c r="D65" s="131"/>
      <c r="E65" s="123" t="s">
        <v>145</v>
      </c>
      <c r="F65" s="124"/>
      <c r="G65" s="124"/>
      <c r="H65" s="124"/>
      <c r="I65" s="125"/>
      <c r="J65" s="121" t="s">
        <v>138</v>
      </c>
      <c r="K65" s="122"/>
      <c r="L65" s="122"/>
      <c r="M65" s="32"/>
    </row>
    <row r="66" spans="1:13" ht="18" customHeight="1">
      <c r="A66" s="129"/>
      <c r="B66" s="130"/>
      <c r="C66" s="130"/>
      <c r="D66" s="131"/>
      <c r="E66" s="123"/>
      <c r="F66" s="124"/>
      <c r="G66" s="124"/>
      <c r="H66" s="124"/>
      <c r="I66" s="125"/>
      <c r="J66" s="115"/>
      <c r="K66" s="116"/>
      <c r="L66" s="117"/>
      <c r="M66" s="32"/>
    </row>
    <row r="67" spans="1:13" ht="18" customHeight="1">
      <c r="A67" s="129"/>
      <c r="B67" s="130"/>
      <c r="C67" s="130"/>
      <c r="D67" s="131"/>
      <c r="E67" s="123"/>
      <c r="F67" s="124"/>
      <c r="G67" s="124"/>
      <c r="H67" s="124"/>
      <c r="I67" s="125"/>
      <c r="J67" s="115"/>
      <c r="K67" s="116"/>
      <c r="L67" s="117"/>
      <c r="M67" s="32"/>
    </row>
    <row r="68" spans="1:13" ht="18" customHeight="1">
      <c r="A68" s="132" t="s">
        <v>143</v>
      </c>
      <c r="B68" s="133"/>
      <c r="C68" s="133"/>
      <c r="D68" s="134"/>
      <c r="E68" s="123"/>
      <c r="F68" s="124"/>
      <c r="G68" s="124"/>
      <c r="H68" s="124"/>
      <c r="I68" s="125"/>
      <c r="J68" s="115"/>
      <c r="K68" s="116"/>
      <c r="L68" s="117"/>
      <c r="M68" s="32"/>
    </row>
    <row r="69" spans="1:13" ht="18" customHeight="1">
      <c r="A69" s="135"/>
      <c r="B69" s="136"/>
      <c r="C69" s="136"/>
      <c r="D69" s="137"/>
      <c r="E69" s="123"/>
      <c r="F69" s="124"/>
      <c r="G69" s="124"/>
      <c r="H69" s="124"/>
      <c r="I69" s="125"/>
      <c r="J69" s="115"/>
      <c r="K69" s="116"/>
      <c r="L69" s="117"/>
      <c r="M69" s="32"/>
    </row>
    <row r="70" spans="1:13" ht="18" customHeight="1">
      <c r="A70" s="138"/>
      <c r="B70" s="139"/>
      <c r="C70" s="139"/>
      <c r="D70" s="140"/>
      <c r="E70" s="123"/>
      <c r="F70" s="124"/>
      <c r="G70" s="124"/>
      <c r="H70" s="124"/>
      <c r="I70" s="125"/>
      <c r="J70" s="118"/>
      <c r="K70" s="119"/>
      <c r="L70" s="120"/>
      <c r="M70" s="32"/>
    </row>
    <row r="71" spans="1:13" ht="18" customHeight="1">
      <c r="A71" s="15" t="s">
        <v>118</v>
      </c>
      <c r="B71" s="113"/>
      <c r="C71" s="113"/>
      <c r="D71" s="114"/>
      <c r="E71" s="126"/>
      <c r="F71" s="127"/>
      <c r="G71" s="127"/>
      <c r="H71" s="127"/>
      <c r="I71" s="128"/>
      <c r="J71" s="15" t="s">
        <v>118</v>
      </c>
      <c r="K71" s="113"/>
      <c r="L71" s="114"/>
      <c r="M71" s="32"/>
    </row>
    <row r="72" spans="1:12" ht="18" customHeight="1">
      <c r="A72" s="218"/>
      <c r="B72" s="218"/>
      <c r="C72" s="218"/>
      <c r="D72" s="218"/>
      <c r="E72" s="218"/>
      <c r="F72" s="218"/>
      <c r="G72" s="218"/>
      <c r="H72" s="218"/>
      <c r="I72" s="218"/>
      <c r="J72" s="218"/>
      <c r="K72" s="218"/>
      <c r="L72" s="218"/>
    </row>
    <row r="73" spans="3:12" ht="18" customHeight="1">
      <c r="C73" s="17"/>
      <c r="D73" s="17"/>
      <c r="E73" s="18"/>
      <c r="F73" s="18"/>
      <c r="G73" s="18"/>
      <c r="H73" s="18"/>
      <c r="I73" s="18"/>
      <c r="J73" s="17"/>
      <c r="K73" s="18"/>
      <c r="L73" s="18"/>
    </row>
    <row r="74" spans="5:12" ht="18" customHeight="1">
      <c r="E74" s="30"/>
      <c r="F74" s="30"/>
      <c r="G74" s="30"/>
      <c r="H74" s="30"/>
      <c r="I74" s="30"/>
      <c r="J74" s="17"/>
      <c r="K74" s="17"/>
      <c r="L74" s="17"/>
    </row>
    <row r="75" spans="5:12" ht="18" customHeight="1">
      <c r="E75" s="31"/>
      <c r="F75" s="31"/>
      <c r="G75" s="31"/>
      <c r="H75" s="31"/>
      <c r="I75" s="31"/>
      <c r="J75" s="17"/>
      <c r="K75" s="17"/>
      <c r="L75" s="17"/>
    </row>
  </sheetData>
  <sheetProtection/>
  <protectedRanges>
    <protectedRange sqref="A10:A15 A3:A8 A17:A22" name="unlock_1"/>
    <protectedRange sqref="A26" name="entry field_1"/>
    <protectedRange sqref="A29:B29" name="entry field_2"/>
  </protectedRanges>
  <mergeCells count="128">
    <mergeCell ref="A18:E18"/>
    <mergeCell ref="A72:L72"/>
    <mergeCell ref="E34:L34"/>
    <mergeCell ref="E35:L35"/>
    <mergeCell ref="E36:L36"/>
    <mergeCell ref="E37:L37"/>
    <mergeCell ref="A47:B47"/>
    <mergeCell ref="I51:L51"/>
    <mergeCell ref="E56:L56"/>
    <mergeCell ref="I52:L52"/>
    <mergeCell ref="E29:L29"/>
    <mergeCell ref="C25:E25"/>
    <mergeCell ref="K19:L19"/>
    <mergeCell ref="H19:J19"/>
    <mergeCell ref="C23:E23"/>
    <mergeCell ref="F24:L24"/>
    <mergeCell ref="F25:L25"/>
    <mergeCell ref="K20:L20"/>
    <mergeCell ref="K22:L22"/>
    <mergeCell ref="K21:L21"/>
    <mergeCell ref="F2:L6"/>
    <mergeCell ref="F7:L7"/>
    <mergeCell ref="F9:L9"/>
    <mergeCell ref="F10:L10"/>
    <mergeCell ref="F8:L8"/>
    <mergeCell ref="F11:L11"/>
    <mergeCell ref="F12:L12"/>
    <mergeCell ref="F13:L13"/>
    <mergeCell ref="H18:L18"/>
    <mergeCell ref="F15:G17"/>
    <mergeCell ref="F14:K14"/>
    <mergeCell ref="H15:L17"/>
    <mergeCell ref="F18:G18"/>
    <mergeCell ref="J62:L62"/>
    <mergeCell ref="F23:L23"/>
    <mergeCell ref="E61:I64"/>
    <mergeCell ref="C40:F40"/>
    <mergeCell ref="A41:F41"/>
    <mergeCell ref="A46:B46"/>
    <mergeCell ref="A49:F49"/>
    <mergeCell ref="A50:F50"/>
    <mergeCell ref="C46:F46"/>
    <mergeCell ref="C47:F47"/>
    <mergeCell ref="A48:F48"/>
    <mergeCell ref="A45:B45"/>
    <mergeCell ref="F52:H52"/>
    <mergeCell ref="E57:L60"/>
    <mergeCell ref="A53:L53"/>
    <mergeCell ref="A56:D60"/>
    <mergeCell ref="A55:L55"/>
    <mergeCell ref="A54:L54"/>
    <mergeCell ref="A52:B52"/>
    <mergeCell ref="A51:B51"/>
    <mergeCell ref="B71:D71"/>
    <mergeCell ref="A61:D67"/>
    <mergeCell ref="A68:D68"/>
    <mergeCell ref="A69:D70"/>
    <mergeCell ref="K71:L71"/>
    <mergeCell ref="J66:L70"/>
    <mergeCell ref="J65:L65"/>
    <mergeCell ref="E65:I71"/>
    <mergeCell ref="J61:L61"/>
    <mergeCell ref="J63:L64"/>
    <mergeCell ref="D45:F45"/>
    <mergeCell ref="A37:B37"/>
    <mergeCell ref="A44:F44"/>
    <mergeCell ref="E38:L38"/>
    <mergeCell ref="A40:B40"/>
    <mergeCell ref="C51:E51"/>
    <mergeCell ref="C52:E52"/>
    <mergeCell ref="F51:H51"/>
    <mergeCell ref="A36:B36"/>
    <mergeCell ref="A42:F42"/>
    <mergeCell ref="A43:F43"/>
    <mergeCell ref="A39:F39"/>
    <mergeCell ref="A38:B38"/>
    <mergeCell ref="D2:E2"/>
    <mergeCell ref="A5:E5"/>
    <mergeCell ref="A6:E6"/>
    <mergeCell ref="A10:E10"/>
    <mergeCell ref="A9:B9"/>
    <mergeCell ref="A2:B2"/>
    <mergeCell ref="A3:E3"/>
    <mergeCell ref="A34:B34"/>
    <mergeCell ref="F26:L26"/>
    <mergeCell ref="E27:L28"/>
    <mergeCell ref="D27:D28"/>
    <mergeCell ref="A31:B31"/>
    <mergeCell ref="A30:B30"/>
    <mergeCell ref="A26:B26"/>
    <mergeCell ref="A27:B27"/>
    <mergeCell ref="C26:E26"/>
    <mergeCell ref="E30:L30"/>
    <mergeCell ref="A32:B32"/>
    <mergeCell ref="A33:B33"/>
    <mergeCell ref="E33:L33"/>
    <mergeCell ref="E31:L31"/>
    <mergeCell ref="E32:L32"/>
    <mergeCell ref="A1:J1"/>
    <mergeCell ref="K1:L1"/>
    <mergeCell ref="A35:B35"/>
    <mergeCell ref="A28:B28"/>
    <mergeCell ref="A24:B24"/>
    <mergeCell ref="A25:B25"/>
    <mergeCell ref="A29:B29"/>
    <mergeCell ref="D9:E9"/>
    <mergeCell ref="C24:E24"/>
    <mergeCell ref="D16:E16"/>
    <mergeCell ref="A23:B23"/>
    <mergeCell ref="F19:G20"/>
    <mergeCell ref="H21:J21"/>
    <mergeCell ref="F21:G22"/>
    <mergeCell ref="H20:J20"/>
    <mergeCell ref="H22:J22"/>
    <mergeCell ref="A14:E14"/>
    <mergeCell ref="A8:E8"/>
    <mergeCell ref="A12:E12"/>
    <mergeCell ref="A13:E13"/>
    <mergeCell ref="A15:E15"/>
    <mergeCell ref="A21:E21"/>
    <mergeCell ref="A22:E22"/>
    <mergeCell ref="A4:E4"/>
    <mergeCell ref="A11:E11"/>
    <mergeCell ref="A17:E17"/>
    <mergeCell ref="A19:E19"/>
    <mergeCell ref="A20:E20"/>
    <mergeCell ref="A16:B16"/>
    <mergeCell ref="A7:E7"/>
  </mergeCells>
  <conditionalFormatting sqref="D2:E2">
    <cfRule type="expression" priority="1" dxfId="0" stopIfTrue="1">
      <formula>"len(d1) &lt;= 10"</formula>
    </cfRule>
  </conditionalFormatting>
  <dataValidations count="13">
    <dataValidation type="textLength" operator="lessThanOrEqual" allowBlank="1" showInputMessage="1" showErrorMessage="1" errorTitle="Input Error" error="Max length of field is 10 characters." sqref="D2:E2 D9:E9 D16:E16 D29:D38">
      <formula1>10</formula1>
    </dataValidation>
    <dataValidation type="textLength" operator="lessThanOrEqual" allowBlank="1" showInputMessage="1" showErrorMessage="1" errorTitle="Input Error" error="Max length is 50 characters." sqref="A52:B52 A54:L55 A48:F50">
      <formula1>50</formula1>
    </dataValidation>
    <dataValidation type="textLength" operator="lessThanOrEqual" allowBlank="1" showInputMessage="1" showErrorMessage="1" errorTitle="Input Error" error="Max length is 35 characters." sqref="A24:E24">
      <formula1>35</formula1>
    </dataValidation>
    <dataValidation type="textLength" operator="lessThanOrEqual" allowBlank="1" showInputMessage="1" showErrorMessage="1" errorTitle="Input Error" error="Max length is 30 characters." sqref="A26:B26">
      <formula1>30</formula1>
    </dataValidation>
    <dataValidation type="textLength" operator="lessThanOrEqual" allowBlank="1" showInputMessage="1" showErrorMessage="1" errorTitle="Input Error" error="Max length is 20 characters" sqref="A29:B38 J63:L64 J66:L70 D45:F45 H15:L18">
      <formula1>20</formula1>
    </dataValidation>
    <dataValidation type="textLength" operator="lessThanOrEqual" allowBlank="1" showInputMessage="1" showErrorMessage="1" errorTitle="Input Error" error="Max length is 100 characters." sqref="F24:L26 E29:L38">
      <formula1>100</formula1>
    </dataValidation>
    <dataValidation type="whole" operator="lessThanOrEqual" allowBlank="1" showInputMessage="1" showErrorMessage="1" errorTitle="Input Error" error="Must be integer" sqref="C29:C38 M5:M71">
      <formula1>999999999999999</formula1>
    </dataValidation>
    <dataValidation type="date" operator="lessThanOrEqual" allowBlank="1" showInputMessage="1" showErrorMessage="1" errorTitle="Input Error" error="Not a date format." sqref="C40:F40 K71:L71 B71:D71">
      <formula1>401749</formula1>
    </dataValidation>
    <dataValidation type="textLength" operator="lessThanOrEqual" allowBlank="1" showInputMessage="1" showErrorMessage="1" errorTitle="Input Error" error="Max length is 10 characters." sqref="K41:K50">
      <formula1>10</formula1>
    </dataValidation>
    <dataValidation type="textLength" operator="lessThanOrEqual" allowBlank="1" showInputMessage="1" showErrorMessage="1" errorTitle="Input Error" error="Max length is 60 characters." sqref="A17:E22 A3:E8 A10:E15">
      <formula1>60</formula1>
    </dataValidation>
    <dataValidation type="decimal" operator="greaterThanOrEqual" allowBlank="1" showInputMessage="1" showErrorMessage="1" errorTitle="Input Error" error="Must be numeric!" sqref="H41:J50">
      <formula1>1</formula1>
    </dataValidation>
    <dataValidation type="whole" operator="greaterThanOrEqual" allowBlank="1" showInputMessage="1" showErrorMessage="1" errorTitle="Input Error" error="Must be integer" sqref="L41:L50">
      <formula1>1</formula1>
    </dataValidation>
    <dataValidation type="decimal" operator="greaterThanOrEqual" allowBlank="1" showInputMessage="1" showErrorMessage="1" errorTitle="Input Error" error="Must be numeric!" sqref="C52:L52">
      <formula1>0</formula1>
    </dataValidation>
  </dataValidations>
  <printOptions horizontalCentered="1"/>
  <pageMargins left="0.24" right="0" top="0.2362204724409449" bottom="0.1968503937007874" header="0.2755905511811024" footer="0.1968503937007874"/>
  <pageSetup fitToHeight="1" fitToWidth="1" horizontalDpi="600" verticalDpi="600" orientation="portrait" paperSize="9" scale="73" r:id="rId3"/>
  <drawing r:id="rId2"/>
  <legacyDrawing r:id="rId1"/>
</worksheet>
</file>

<file path=xl/worksheets/sheet2.xml><?xml version="1.0" encoding="utf-8"?>
<worksheet xmlns="http://schemas.openxmlformats.org/spreadsheetml/2006/main" xmlns:r="http://schemas.openxmlformats.org/officeDocument/2006/relationships">
  <sheetPr codeName="attach_list">
    <pageSetUpPr fitToPage="1"/>
  </sheetPr>
  <dimension ref="A1:D1"/>
  <sheetViews>
    <sheetView workbookViewId="0" topLeftCell="A1">
      <selection activeCell="A2" sqref="A2"/>
    </sheetView>
  </sheetViews>
  <sheetFormatPr defaultColWidth="9.00390625" defaultRowHeight="14.25" customHeight="1"/>
  <cols>
    <col min="1" max="1" width="20.625" style="4" customWidth="1"/>
    <col min="2" max="2" width="12.75390625" style="5" bestFit="1" customWidth="1"/>
    <col min="3" max="3" width="12.75390625" style="35" customWidth="1"/>
    <col min="4" max="4" width="39.25390625" style="4" customWidth="1"/>
    <col min="5" max="16384" width="9.00390625" style="8" customWidth="1"/>
  </cols>
  <sheetData>
    <row r="1" spans="1:4" ht="14.25" customHeight="1">
      <c r="A1" s="6" t="s">
        <v>157</v>
      </c>
      <c r="B1" s="7" t="s">
        <v>103</v>
      </c>
      <c r="C1" s="6" t="s">
        <v>158</v>
      </c>
      <c r="D1" s="6" t="s">
        <v>104</v>
      </c>
    </row>
  </sheetData>
  <sheetProtection password="E5D2" sheet="1" objects="1" scenarios="1"/>
  <dataValidations count="5">
    <dataValidation type="decimal" allowBlank="1" showInputMessage="1" showErrorMessage="1" sqref="B1">
      <formula1>0</formula1>
      <formula2>9999999</formula2>
    </dataValidation>
    <dataValidation type="decimal" operator="greaterThanOrEqual" allowBlank="1" showInputMessage="1" showErrorMessage="1" errorTitle="Input Error" error="Must be numeric" sqref="B2:B65536">
      <formula1>0</formula1>
    </dataValidation>
    <dataValidation type="textLength" operator="lessThanOrEqual" allowBlank="1" showInputMessage="1" showErrorMessage="1" errorTitle="Input Error" error="Max length is 100 characters." sqref="D2:D65536">
      <formula1>100</formula1>
    </dataValidation>
    <dataValidation type="textLength" operator="lessThanOrEqual" allowBlank="1" showInputMessage="1" showErrorMessage="1" errorTitle="Input Error" error="Max length is 10 characters." sqref="C2:C65536">
      <formula1>10</formula1>
    </dataValidation>
    <dataValidation type="textLength" operator="lessThanOrEqual" allowBlank="1" showInputMessage="1" showErrorMessage="1" errorTitle="Input Error" error="Max length is 100 characters." sqref="A2:A65536">
      <formula1>100</formula1>
    </dataValidation>
  </dataValidations>
  <printOptions/>
  <pageMargins left="0.7480314960629921" right="0.7480314960629921" top="0.3937007874015748"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booking_info"/>
  <dimension ref="A1:BA4"/>
  <sheetViews>
    <sheetView workbookViewId="0" topLeftCell="A1">
      <selection activeCell="A3" sqref="A3"/>
    </sheetView>
  </sheetViews>
  <sheetFormatPr defaultColWidth="9.00390625" defaultRowHeight="13.5"/>
  <cols>
    <col min="1" max="2" width="13.875" style="0" bestFit="1" customWidth="1"/>
    <col min="3" max="3" width="17.25390625" style="0" bestFit="1" customWidth="1"/>
    <col min="4" max="5" width="12.75390625" style="0" bestFit="1" customWidth="1"/>
    <col min="6" max="8" width="12.75390625" style="0" customWidth="1"/>
    <col min="9" max="9" width="8.50390625" style="0" bestFit="1" customWidth="1"/>
    <col min="10" max="10" width="11.625" style="0" bestFit="1" customWidth="1"/>
    <col min="11" max="12" width="12.75390625" style="0" bestFit="1" customWidth="1"/>
    <col min="13" max="15" width="12.75390625" style="0" customWidth="1"/>
    <col min="16" max="16" width="8.50390625" style="0" bestFit="1" customWidth="1"/>
    <col min="17" max="17" width="11.625" style="0" bestFit="1" customWidth="1"/>
    <col min="18" max="19" width="12.75390625" style="0" bestFit="1" customWidth="1"/>
    <col min="20" max="22" width="12.75390625" style="0" customWidth="1"/>
    <col min="23" max="23" width="17.25390625" style="0" bestFit="1" customWidth="1"/>
    <col min="24" max="24" width="5.50390625" style="0" bestFit="1" customWidth="1"/>
    <col min="25" max="25" width="17.25390625" style="0" bestFit="1" customWidth="1"/>
    <col min="26" max="26" width="15.00390625" style="0" bestFit="1" customWidth="1"/>
    <col min="27" max="27" width="9.50390625" style="0" bestFit="1" customWidth="1"/>
    <col min="28" max="29" width="16.125" style="0" bestFit="1" customWidth="1"/>
    <col min="30" max="31" width="27.25390625" style="0" bestFit="1" customWidth="1"/>
    <col min="32" max="34" width="15.00390625" style="0" bestFit="1" customWidth="1"/>
    <col min="35" max="35" width="11.625" style="0" bestFit="1" customWidth="1"/>
    <col min="36" max="36" width="12.75390625" style="0" bestFit="1" customWidth="1"/>
    <col min="37" max="37" width="16.125" style="0" bestFit="1" customWidth="1"/>
    <col min="38" max="38" width="13.875" style="0" bestFit="1" customWidth="1"/>
    <col min="39" max="39" width="15.00390625" style="0" bestFit="1" customWidth="1"/>
    <col min="40" max="40" width="12.75390625" style="0" bestFit="1" customWidth="1"/>
    <col min="41" max="42" width="19.375" style="0" bestFit="1" customWidth="1"/>
    <col min="43" max="43" width="16.125" style="0" bestFit="1" customWidth="1"/>
    <col min="44" max="44" width="10.50390625" style="0" bestFit="1" customWidth="1"/>
    <col min="45" max="45" width="18.375" style="0" bestFit="1" customWidth="1"/>
    <col min="46" max="49" width="16.125" style="0" bestFit="1" customWidth="1"/>
    <col min="50" max="51" width="11.625" style="0" bestFit="1" customWidth="1"/>
    <col min="52" max="52" width="8.50390625" style="0" bestFit="1" customWidth="1"/>
  </cols>
  <sheetData>
    <row r="1" spans="1:53" ht="13.5">
      <c r="A1" t="s">
        <v>43</v>
      </c>
      <c r="B1" t="s">
        <v>45</v>
      </c>
      <c r="C1" t="s">
        <v>46</v>
      </c>
      <c r="D1" t="s">
        <v>47</v>
      </c>
      <c r="E1" t="s">
        <v>48</v>
      </c>
      <c r="F1" t="s">
        <v>146</v>
      </c>
      <c r="G1" t="s">
        <v>147</v>
      </c>
      <c r="H1" t="s">
        <v>148</v>
      </c>
      <c r="I1" t="s">
        <v>49</v>
      </c>
      <c r="J1" t="s">
        <v>50</v>
      </c>
      <c r="K1" t="s">
        <v>51</v>
      </c>
      <c r="L1" t="s">
        <v>52</v>
      </c>
      <c r="M1" t="s">
        <v>152</v>
      </c>
      <c r="N1" t="s">
        <v>153</v>
      </c>
      <c r="O1" t="s">
        <v>154</v>
      </c>
      <c r="P1" t="s">
        <v>53</v>
      </c>
      <c r="Q1" t="s">
        <v>54</v>
      </c>
      <c r="R1" t="s">
        <v>55</v>
      </c>
      <c r="S1" t="s">
        <v>56</v>
      </c>
      <c r="T1" t="s">
        <v>149</v>
      </c>
      <c r="U1" t="s">
        <v>150</v>
      </c>
      <c r="V1" t="s">
        <v>151</v>
      </c>
      <c r="W1" t="s">
        <v>58</v>
      </c>
      <c r="X1" t="s">
        <v>57</v>
      </c>
      <c r="Y1" t="s">
        <v>63</v>
      </c>
      <c r="Z1" t="s">
        <v>77</v>
      </c>
      <c r="AA1" t="s">
        <v>76</v>
      </c>
      <c r="AB1" t="s">
        <v>84</v>
      </c>
      <c r="AC1" t="s">
        <v>85</v>
      </c>
      <c r="AD1" t="s">
        <v>86</v>
      </c>
      <c r="AE1" t="s">
        <v>87</v>
      </c>
      <c r="AF1" t="s">
        <v>59</v>
      </c>
      <c r="AG1" t="s">
        <v>60</v>
      </c>
      <c r="AH1" t="s">
        <v>61</v>
      </c>
      <c r="AI1" t="s">
        <v>62</v>
      </c>
      <c r="AJ1" t="s">
        <v>64</v>
      </c>
      <c r="AK1" t="s">
        <v>65</v>
      </c>
      <c r="AL1" t="s">
        <v>66</v>
      </c>
      <c r="AM1" t="s">
        <v>67</v>
      </c>
      <c r="AN1" t="s">
        <v>68</v>
      </c>
      <c r="AO1" t="s">
        <v>69</v>
      </c>
      <c r="AP1" t="s">
        <v>70</v>
      </c>
      <c r="AQ1" t="s">
        <v>78</v>
      </c>
      <c r="AR1" t="s">
        <v>79</v>
      </c>
      <c r="AS1" t="s">
        <v>80</v>
      </c>
      <c r="AT1" t="s">
        <v>81</v>
      </c>
      <c r="AU1" t="s">
        <v>82</v>
      </c>
      <c r="AV1" t="s">
        <v>83</v>
      </c>
      <c r="AW1" t="s">
        <v>91</v>
      </c>
      <c r="AX1" t="s">
        <v>88</v>
      </c>
      <c r="AY1" t="s">
        <v>89</v>
      </c>
      <c r="AZ1" t="s">
        <v>90</v>
      </c>
      <c r="BA1" t="s">
        <v>92</v>
      </c>
    </row>
    <row r="2" spans="1:49" ht="13.5" customHeight="1">
      <c r="A2" t="s">
        <v>44</v>
      </c>
      <c r="B2" s="2">
        <f>Booking!D2</f>
        <v>0</v>
      </c>
      <c r="C2" s="2">
        <f>Booking!A3</f>
        <v>0</v>
      </c>
      <c r="D2" s="2">
        <f>Booking!A4</f>
        <v>0</v>
      </c>
      <c r="E2" s="2">
        <f>Booking!A5</f>
        <v>0</v>
      </c>
      <c r="F2" s="2">
        <f>Booking!A6</f>
        <v>0</v>
      </c>
      <c r="G2" s="2">
        <f>Booking!A7</f>
        <v>0</v>
      </c>
      <c r="H2" s="2">
        <f>Booking!A8</f>
        <v>0</v>
      </c>
      <c r="I2" s="2">
        <f>Booking!$D$9</f>
        <v>0</v>
      </c>
      <c r="J2" s="2">
        <f>Booking!A10</f>
        <v>0</v>
      </c>
      <c r="K2" s="2">
        <f>Booking!A11</f>
        <v>0</v>
      </c>
      <c r="L2" s="2">
        <f>Booking!A12</f>
        <v>0</v>
      </c>
      <c r="M2" s="2">
        <f>Booking!A13</f>
        <v>0</v>
      </c>
      <c r="N2" s="2">
        <f>Booking!A14</f>
        <v>0</v>
      </c>
      <c r="O2" s="2">
        <f>Booking!A15</f>
        <v>0</v>
      </c>
      <c r="P2" s="2">
        <f>Booking!D16</f>
        <v>0</v>
      </c>
      <c r="Q2" s="2">
        <f>Booking!A17</f>
        <v>0</v>
      </c>
      <c r="R2" s="2">
        <f>Booking!A18</f>
        <v>0</v>
      </c>
      <c r="S2" s="2">
        <f>Booking!A19</f>
        <v>0</v>
      </c>
      <c r="T2" s="2">
        <f>Booking!A20</f>
        <v>0</v>
      </c>
      <c r="U2" s="2">
        <f>Booking!A21</f>
        <v>0</v>
      </c>
      <c r="V2" s="2">
        <f>Booking!A22</f>
        <v>0</v>
      </c>
      <c r="W2" s="2">
        <f>Booking!A24</f>
        <v>0</v>
      </c>
      <c r="X2" s="2">
        <f>Booking!C24</f>
        <v>0</v>
      </c>
      <c r="Y2" s="2">
        <f>Booking!A26</f>
        <v>0</v>
      </c>
      <c r="Z2" s="2"/>
      <c r="AA2" s="2">
        <f>Booking!$H$18</f>
        <v>0</v>
      </c>
      <c r="AB2" s="2" t="b">
        <v>0</v>
      </c>
      <c r="AC2" t="b">
        <v>0</v>
      </c>
      <c r="AD2" t="b">
        <v>0</v>
      </c>
      <c r="AE2" t="b">
        <v>0</v>
      </c>
      <c r="AF2" s="2">
        <f>Booking!$F$24</f>
        <v>0</v>
      </c>
      <c r="AG2" s="2">
        <f>Booking!$F$25</f>
        <v>0</v>
      </c>
      <c r="AH2" s="2">
        <f>Booking!$F$26</f>
        <v>0</v>
      </c>
      <c r="AI2" s="3">
        <f>Booking!$C$40</f>
        <v>0</v>
      </c>
      <c r="AJ2" t="b">
        <v>0</v>
      </c>
      <c r="AK2" s="2">
        <f>Booking!$A$52</f>
        <v>0</v>
      </c>
      <c r="AL2">
        <f>Booking!$C$52</f>
        <v>0</v>
      </c>
      <c r="AM2">
        <f>Booking!$F$52</f>
        <v>0</v>
      </c>
      <c r="AN2">
        <f>Booking!$I$52</f>
        <v>0</v>
      </c>
      <c r="AO2" s="2">
        <f>Booking!$A$54</f>
        <v>0</v>
      </c>
      <c r="AP2" s="2">
        <f>Booking!$A$55</f>
        <v>0</v>
      </c>
      <c r="AQ2" t="b">
        <v>0</v>
      </c>
      <c r="AR2" t="b">
        <v>0</v>
      </c>
      <c r="AS2" t="b">
        <v>0</v>
      </c>
      <c r="AT2" s="2">
        <f>Booking!A48</f>
        <v>0</v>
      </c>
      <c r="AU2" s="2">
        <f>Booking!A49</f>
        <v>0</v>
      </c>
      <c r="AV2" s="2">
        <f>Booking!A50</f>
        <v>0</v>
      </c>
      <c r="AW2" s="2">
        <f>Booking!D45</f>
        <v>0</v>
      </c>
    </row>
    <row r="3" spans="26:27" ht="13.5">
      <c r="Z3" s="2"/>
      <c r="AA3" s="2"/>
    </row>
    <row r="4" spans="26:27" ht="13.5">
      <c r="Z4" s="2"/>
      <c r="AA4" s="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ooking_dime"/>
  <dimension ref="A1:E11"/>
  <sheetViews>
    <sheetView workbookViewId="0" topLeftCell="A1">
      <selection activeCell="C15" sqref="C15"/>
    </sheetView>
  </sheetViews>
  <sheetFormatPr defaultColWidth="9.00390625" defaultRowHeight="13.5"/>
  <cols>
    <col min="1" max="1" width="11.625" style="0" bestFit="1" customWidth="1"/>
    <col min="2" max="2" width="10.50390625" style="0" bestFit="1" customWidth="1"/>
    <col min="3" max="3" width="11.625" style="0" bestFit="1" customWidth="1"/>
    <col min="4" max="4" width="9.50390625" style="0" bestFit="1" customWidth="1"/>
    <col min="5" max="5" width="8.50390625" style="0" bestFit="1" customWidth="1"/>
  </cols>
  <sheetData>
    <row r="1" spans="1:5" ht="13.5">
      <c r="A1" t="s">
        <v>71</v>
      </c>
      <c r="B1" t="s">
        <v>72</v>
      </c>
      <c r="C1" t="s">
        <v>73</v>
      </c>
      <c r="D1" t="s">
        <v>74</v>
      </c>
      <c r="E1" t="s">
        <v>75</v>
      </c>
    </row>
    <row r="2" spans="1:5" ht="13.5">
      <c r="A2" s="34">
        <f>Booking!H41</f>
        <v>0</v>
      </c>
      <c r="B2">
        <f>Booking!I41</f>
        <v>0</v>
      </c>
      <c r="C2">
        <f>Booking!J41</f>
        <v>0</v>
      </c>
      <c r="D2" s="2">
        <f>Booking!K41</f>
        <v>0</v>
      </c>
      <c r="E2">
        <f>Booking!L41</f>
        <v>0</v>
      </c>
    </row>
    <row r="3" spans="1:5" ht="13.5">
      <c r="A3">
        <f>Booking!H42</f>
        <v>0</v>
      </c>
      <c r="B3">
        <f>Booking!I42</f>
        <v>0</v>
      </c>
      <c r="C3">
        <f>Booking!J42</f>
        <v>0</v>
      </c>
      <c r="D3" s="2">
        <f>Booking!K42</f>
        <v>0</v>
      </c>
      <c r="E3">
        <f>Booking!L42</f>
        <v>0</v>
      </c>
    </row>
    <row r="4" spans="1:5" ht="13.5">
      <c r="A4">
        <f>Booking!H43</f>
        <v>0</v>
      </c>
      <c r="B4">
        <f>Booking!I43</f>
        <v>0</v>
      </c>
      <c r="C4">
        <f>Booking!J43</f>
        <v>0</v>
      </c>
      <c r="D4" s="2">
        <f>Booking!K43</f>
        <v>0</v>
      </c>
      <c r="E4">
        <f>Booking!L43</f>
        <v>0</v>
      </c>
    </row>
    <row r="5" spans="1:5" ht="13.5">
      <c r="A5">
        <f>Booking!H44</f>
        <v>0</v>
      </c>
      <c r="B5">
        <f>Booking!I44</f>
        <v>0</v>
      </c>
      <c r="C5">
        <f>Booking!J44</f>
        <v>0</v>
      </c>
      <c r="D5" s="2">
        <f>Booking!K44</f>
        <v>0</v>
      </c>
      <c r="E5">
        <f>Booking!L44</f>
        <v>0</v>
      </c>
    </row>
    <row r="6" spans="1:5" ht="13.5">
      <c r="A6">
        <f>Booking!H45</f>
        <v>0</v>
      </c>
      <c r="B6">
        <f>Booking!I45</f>
        <v>0</v>
      </c>
      <c r="C6">
        <f>Booking!J45</f>
        <v>0</v>
      </c>
      <c r="D6" s="2">
        <f>Booking!K45</f>
        <v>0</v>
      </c>
      <c r="E6">
        <f>Booking!L45</f>
        <v>0</v>
      </c>
    </row>
    <row r="7" spans="1:5" ht="13.5">
      <c r="A7">
        <f>Booking!H46</f>
        <v>0</v>
      </c>
      <c r="B7">
        <f>Booking!I46</f>
        <v>0</v>
      </c>
      <c r="C7">
        <f>Booking!J46</f>
        <v>0</v>
      </c>
      <c r="D7" s="2">
        <f>Booking!K46</f>
        <v>0</v>
      </c>
      <c r="E7">
        <f>Booking!L46</f>
        <v>0</v>
      </c>
    </row>
    <row r="8" spans="1:5" ht="13.5">
      <c r="A8">
        <f>Booking!H47</f>
        <v>0</v>
      </c>
      <c r="B8">
        <f>Booking!I47</f>
        <v>0</v>
      </c>
      <c r="C8">
        <f>Booking!J47</f>
        <v>0</v>
      </c>
      <c r="D8" s="2">
        <f>Booking!K47</f>
        <v>0</v>
      </c>
      <c r="E8">
        <f>Booking!L47</f>
        <v>0</v>
      </c>
    </row>
    <row r="9" spans="1:5" ht="13.5">
      <c r="A9">
        <f>Booking!H48</f>
        <v>0</v>
      </c>
      <c r="B9">
        <f>Booking!I48</f>
        <v>0</v>
      </c>
      <c r="C9">
        <f>Booking!J48</f>
        <v>0</v>
      </c>
      <c r="D9" s="2">
        <f>Booking!K48</f>
        <v>0</v>
      </c>
      <c r="E9">
        <f>Booking!L48</f>
        <v>0</v>
      </c>
    </row>
    <row r="10" spans="1:5" ht="13.5">
      <c r="A10">
        <f>Booking!H49</f>
        <v>0</v>
      </c>
      <c r="B10">
        <f>Booking!I49</f>
        <v>0</v>
      </c>
      <c r="C10">
        <f>Booking!J49</f>
        <v>0</v>
      </c>
      <c r="D10" s="2">
        <f>Booking!K49</f>
        <v>0</v>
      </c>
      <c r="E10">
        <f>Booking!L49</f>
        <v>0</v>
      </c>
    </row>
    <row r="11" spans="1:5" ht="13.5">
      <c r="A11">
        <f>Booking!H50</f>
        <v>0</v>
      </c>
      <c r="B11">
        <f>Booking!I50</f>
        <v>0</v>
      </c>
      <c r="C11">
        <f>Booking!J50</f>
        <v>0</v>
      </c>
      <c r="D11" s="2">
        <f>Booking!K50</f>
        <v>0</v>
      </c>
      <c r="E11">
        <f>Booking!L50</f>
        <v>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unit"/>
  <dimension ref="A1:H20"/>
  <sheetViews>
    <sheetView workbookViewId="0" topLeftCell="A1">
      <selection activeCell="E9" sqref="E9:F9"/>
    </sheetView>
  </sheetViews>
  <sheetFormatPr defaultColWidth="9.00390625" defaultRowHeight="13.5"/>
  <sheetData>
    <row r="1" spans="1:8" ht="13.5">
      <c r="A1" t="s">
        <v>2</v>
      </c>
      <c r="B1" t="s">
        <v>3</v>
      </c>
      <c r="D1" t="s">
        <v>39</v>
      </c>
      <c r="E1" t="s">
        <v>4</v>
      </c>
      <c r="H1" t="s">
        <v>93</v>
      </c>
    </row>
    <row r="2" spans="1:8" ht="13.5">
      <c r="A2" t="s">
        <v>5</v>
      </c>
      <c r="B2" t="s">
        <v>6</v>
      </c>
      <c r="D2" t="s">
        <v>40</v>
      </c>
      <c r="E2" t="s">
        <v>7</v>
      </c>
      <c r="H2" t="b">
        <v>0</v>
      </c>
    </row>
    <row r="3" spans="1:5" ht="13.5">
      <c r="A3" t="s">
        <v>8</v>
      </c>
      <c r="D3" t="s">
        <v>41</v>
      </c>
      <c r="E3" t="s">
        <v>9</v>
      </c>
    </row>
    <row r="4" spans="1:5" ht="14.25">
      <c r="A4" t="s">
        <v>10</v>
      </c>
      <c r="B4" s="1" t="s">
        <v>11</v>
      </c>
      <c r="D4" t="s">
        <v>42</v>
      </c>
      <c r="E4" t="s">
        <v>12</v>
      </c>
    </row>
    <row r="5" spans="1:5" ht="13.5">
      <c r="A5" t="s">
        <v>13</v>
      </c>
      <c r="B5" t="s">
        <v>13</v>
      </c>
      <c r="E5" t="s">
        <v>14</v>
      </c>
    </row>
    <row r="6" spans="1:5" ht="14.25">
      <c r="A6" t="s">
        <v>15</v>
      </c>
      <c r="B6" s="1" t="s">
        <v>11</v>
      </c>
      <c r="E6" t="s">
        <v>16</v>
      </c>
    </row>
    <row r="7" spans="1:2" ht="14.25">
      <c r="A7" t="s">
        <v>17</v>
      </c>
      <c r="B7" s="1" t="s">
        <v>18</v>
      </c>
    </row>
    <row r="8" spans="1:2" ht="14.25">
      <c r="A8" t="s">
        <v>19</v>
      </c>
      <c r="B8" s="1" t="s">
        <v>20</v>
      </c>
    </row>
    <row r="9" spans="1:2" ht="13.5">
      <c r="A9" t="s">
        <v>21</v>
      </c>
      <c r="B9" t="s">
        <v>21</v>
      </c>
    </row>
    <row r="10" spans="1:2" ht="14.25">
      <c r="A10" t="s">
        <v>22</v>
      </c>
      <c r="B10" s="1" t="s">
        <v>23</v>
      </c>
    </row>
    <row r="11" spans="1:2" ht="14.25">
      <c r="A11" t="s">
        <v>24</v>
      </c>
      <c r="B11" s="1" t="s">
        <v>25</v>
      </c>
    </row>
    <row r="12" spans="1:2" ht="14.25">
      <c r="A12" t="s">
        <v>26</v>
      </c>
      <c r="B12" s="1" t="s">
        <v>25</v>
      </c>
    </row>
    <row r="13" spans="1:2" ht="14.25">
      <c r="A13" t="s">
        <v>27</v>
      </c>
      <c r="B13" s="1" t="s">
        <v>25</v>
      </c>
    </row>
    <row r="14" spans="1:2" ht="14.25">
      <c r="A14" t="s">
        <v>28</v>
      </c>
      <c r="B14" s="1" t="s">
        <v>29</v>
      </c>
    </row>
    <row r="15" spans="1:2" ht="14.25">
      <c r="A15" t="s">
        <v>30</v>
      </c>
      <c r="B15" s="1" t="s">
        <v>31</v>
      </c>
    </row>
    <row r="16" spans="1:2" ht="13.5">
      <c r="A16" t="s">
        <v>32</v>
      </c>
      <c r="B16" t="s">
        <v>33</v>
      </c>
    </row>
    <row r="17" spans="1:2" ht="13.5">
      <c r="A17" t="s">
        <v>34</v>
      </c>
      <c r="B17" t="s">
        <v>34</v>
      </c>
    </row>
    <row r="18" spans="1:2" ht="13.5">
      <c r="A18" t="s">
        <v>35</v>
      </c>
      <c r="B18" t="s">
        <v>35</v>
      </c>
    </row>
    <row r="19" spans="1:2" ht="14.25">
      <c r="A19" t="s">
        <v>36</v>
      </c>
      <c r="B19" s="1" t="s">
        <v>37</v>
      </c>
    </row>
    <row r="20" ht="13.5">
      <c r="A20" t="s">
        <v>38</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var"/>
  <dimension ref="A1:B10"/>
  <sheetViews>
    <sheetView workbookViewId="0" topLeftCell="A1">
      <selection activeCell="B2" sqref="B2"/>
    </sheetView>
  </sheetViews>
  <sheetFormatPr defaultColWidth="9.00390625" defaultRowHeight="13.5"/>
  <cols>
    <col min="1" max="1" width="25.00390625" style="0" bestFit="1" customWidth="1"/>
    <col min="2" max="2" width="66.00390625" style="0" bestFit="1" customWidth="1"/>
  </cols>
  <sheetData>
    <row r="1" spans="1:2" ht="13.5">
      <c r="A1" t="s">
        <v>94</v>
      </c>
      <c r="B1" s="2" t="s">
        <v>163</v>
      </c>
    </row>
    <row r="2" spans="1:2" ht="13.5">
      <c r="A2" t="s">
        <v>95</v>
      </c>
      <c r="B2" s="2" t="s">
        <v>164</v>
      </c>
    </row>
    <row r="3" spans="1:2" ht="13.5">
      <c r="A3" t="s">
        <v>96</v>
      </c>
      <c r="B3" s="2" t="s">
        <v>165</v>
      </c>
    </row>
    <row r="4" spans="1:2" ht="13.5">
      <c r="A4" t="s">
        <v>97</v>
      </c>
      <c r="B4" s="2" t="s">
        <v>166</v>
      </c>
    </row>
    <row r="5" spans="1:2" ht="13.5">
      <c r="A5" t="s">
        <v>98</v>
      </c>
      <c r="B5" s="2" t="s">
        <v>167</v>
      </c>
    </row>
    <row r="6" spans="1:2" ht="13.5">
      <c r="A6" t="s">
        <v>99</v>
      </c>
      <c r="B6" s="2" t="s">
        <v>168</v>
      </c>
    </row>
    <row r="7" spans="1:2" ht="13.5">
      <c r="A7" t="s">
        <v>100</v>
      </c>
      <c r="B7" s="2" t="s">
        <v>169</v>
      </c>
    </row>
    <row r="8" spans="1:2" ht="13.5">
      <c r="A8" t="s">
        <v>101</v>
      </c>
      <c r="B8" s="2" t="s">
        <v>167</v>
      </c>
    </row>
    <row r="9" spans="1:2" ht="13.5">
      <c r="A9" t="s">
        <v>102</v>
      </c>
      <c r="B9" s="2" t="s">
        <v>105</v>
      </c>
    </row>
    <row r="10" spans="1:2" ht="13.5">
      <c r="A10" t="s">
        <v>90</v>
      </c>
      <c r="B10" s="2" t="s">
        <v>170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Clare Freight Int'l (HK)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Wilson So</cp:lastModifiedBy>
  <cp:lastPrinted>2009-04-25T02:22:03Z</cp:lastPrinted>
  <dcterms:created xsi:type="dcterms:W3CDTF">2004-05-14T03:54:16Z</dcterms:created>
  <dcterms:modified xsi:type="dcterms:W3CDTF">2010-06-11T09:06:04Z</dcterms:modified>
  <cp:category/>
  <cp:version/>
  <cp:contentType/>
  <cp:contentStatus/>
</cp:coreProperties>
</file>